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defaultThemeVersion="124226"/>
  <workbookProtection workbookPassword="EEBC" lockStructure="1"/>
  <bookViews>
    <workbookView xWindow="7440" yWindow="0" windowWidth="19200" windowHeight="6420" tabRatio="915"/>
  </bookViews>
  <sheets>
    <sheet name="Deckblatt" sheetId="23" r:id="rId1"/>
    <sheet name="Angaben zum Förderungswerber" sheetId="16" r:id="rId2"/>
    <sheet name="Angaben zu Projektpartnern" sheetId="18" r:id="rId3"/>
    <sheet name="Angaben zum Projekt" sheetId="17" r:id="rId4"/>
    <sheet name="Indikatoren" sheetId="22" r:id="rId5"/>
    <sheet name="Stammdaten Indikatoren" sheetId="24" state="hidden" r:id="rId6"/>
    <sheet name="Indikatoren 1" sheetId="5" state="hidden" r:id="rId7"/>
    <sheet name="Indikatoren 2" sheetId="6" state="hidden" r:id="rId8"/>
    <sheet name="Indikatoren 3" sheetId="7" state="hidden" r:id="rId9"/>
    <sheet name="Indikatoren 4" sheetId="8" state="hidden" r:id="rId10"/>
    <sheet name="Indikatoren 5" sheetId="9" state="hidden" r:id="rId11"/>
    <sheet name="Indikatoren 6" sheetId="10" state="hidden" r:id="rId12"/>
    <sheet name="Indikatoren 11" sheetId="25" state="hidden" r:id="rId13"/>
    <sheet name="Indikatoren 12" sheetId="26" state="hidden" r:id="rId14"/>
    <sheet name="Indikatoren 13" sheetId="27" state="hidden" r:id="rId15"/>
    <sheet name="Indikatoren 14" sheetId="28" state="hidden" r:id="rId16"/>
    <sheet name="Indikatoren 15" sheetId="29" state="hidden" r:id="rId17"/>
    <sheet name="Indikatoren 16" sheetId="30" state="hidden" r:id="rId18"/>
    <sheet name="Indikatoren 17" sheetId="31" state="hidden" r:id="rId19"/>
    <sheet name="Indikatoren 18" sheetId="32" state="hidden" r:id="rId20"/>
    <sheet name="Indikatoren 19" sheetId="33" state="hidden" r:id="rId21"/>
    <sheet name="Indikatoren 20" sheetId="21" state="hidden" r:id="rId22"/>
  </sheets>
  <externalReferences>
    <externalReference r:id="rId23"/>
  </externalReferences>
  <definedNames>
    <definedName name="_xlnm._FilterDatabase" localSheetId="4" hidden="1">Indikatoren!$C$4:$E$4</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2">'Angaben zu Projektpartnern'!$C$3:$D$37</definedName>
    <definedName name="_xlnm.Print_Area" localSheetId="1">'Angaben zum Förderungswerber'!$C$11:$D$29</definedName>
    <definedName name="_xlnm.Print_Area" localSheetId="3">'Angaben zum Projekt'!$C$3:$E$52</definedName>
    <definedName name="_xlnm.Print_Area" localSheetId="0">Deckblatt!$C$3:$E$31</definedName>
    <definedName name="_xlnm.Print_Area" localSheetId="4">Indikatoren!$C$3:$E$24</definedName>
    <definedName name="_xlnm.Print_Area" localSheetId="21">'Indikatoren 20'!$C$49:$F$107</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12">#REF!</definedName>
    <definedName name="Maßnahmenbereich" localSheetId="13">#REF!</definedName>
    <definedName name="Maßnahmenbereich" localSheetId="14">#REF!</definedName>
    <definedName name="Maßnahmenbereich" localSheetId="15">#REF!</definedName>
    <definedName name="Maßnahmenbereich" localSheetId="16">#REF!</definedName>
    <definedName name="Maßnahmenbereich" localSheetId="17">#REF!</definedName>
    <definedName name="Maßnahmenbereich" localSheetId="18">#REF!</definedName>
    <definedName name="Maßnahmenbereich" localSheetId="19">#REF!</definedName>
    <definedName name="Maßnahmenbereich" localSheetId="20">#REF!</definedName>
    <definedName name="Maßnahmenbereich">#REF!</definedName>
    <definedName name="Version_Dok">[1]Version!$B$1</definedName>
  </definedNames>
  <calcPr calcId="145621"/>
</workbook>
</file>

<file path=xl/calcChain.xml><?xml version="1.0" encoding="utf-8"?>
<calcChain xmlns="http://schemas.openxmlformats.org/spreadsheetml/2006/main">
  <c r="A4" i="10" l="1"/>
  <c r="A4" i="9"/>
  <c r="A19" i="9"/>
  <c r="A4" i="8"/>
  <c r="A19" i="8"/>
  <c r="A4" i="7"/>
  <c r="A19" i="7"/>
  <c r="A4" i="6"/>
  <c r="B4" i="5"/>
  <c r="A4" i="5"/>
  <c r="A26" i="5"/>
  <c r="A23" i="5"/>
  <c r="A22" i="5"/>
  <c r="A19" i="5"/>
  <c r="A20" i="5"/>
  <c r="A21" i="5"/>
  <c r="B29" i="5"/>
  <c r="B24" i="5"/>
  <c r="B20" i="5"/>
  <c r="C75" i="17"/>
  <c r="D11" i="17"/>
  <c r="D100" i="21"/>
  <c r="I100" i="21" s="1"/>
  <c r="D101" i="21"/>
  <c r="I101" i="21" s="1"/>
  <c r="D102" i="21"/>
  <c r="I102" i="21" s="1"/>
  <c r="D103" i="21"/>
  <c r="I103" i="21" s="1"/>
  <c r="D104" i="21"/>
  <c r="I104" i="21" s="1"/>
  <c r="D105" i="21"/>
  <c r="I105" i="21" s="1"/>
  <c r="D106" i="21"/>
  <c r="I106" i="21" s="1"/>
  <c r="F3" i="21"/>
  <c r="C3" i="33"/>
  <c r="C18" i="33" s="1"/>
  <c r="C4" i="33"/>
  <c r="C19" i="33" s="1"/>
  <c r="C5" i="33"/>
  <c r="C20" i="33" s="1"/>
  <c r="C6" i="33"/>
  <c r="C21" i="33" s="1"/>
  <c r="C7" i="33"/>
  <c r="C22" i="33" s="1"/>
  <c r="C8" i="33"/>
  <c r="C23" i="33" s="1"/>
  <c r="C9" i="33"/>
  <c r="C24" i="33" s="1"/>
  <c r="C10" i="33"/>
  <c r="C25" i="33" s="1"/>
  <c r="C11" i="33"/>
  <c r="C26" i="33" s="1"/>
  <c r="C12" i="33"/>
  <c r="C27" i="33" s="1"/>
  <c r="C13" i="33"/>
  <c r="C28" i="33" s="1"/>
  <c r="C14" i="33"/>
  <c r="C29" i="33" s="1"/>
  <c r="C15" i="33"/>
  <c r="C30" i="33" s="1"/>
  <c r="B15" i="33"/>
  <c r="B30" i="33" s="1"/>
  <c r="B14" i="33"/>
  <c r="B29" i="33" s="1"/>
  <c r="B13" i="33"/>
  <c r="B28" i="33" s="1"/>
  <c r="B12" i="33"/>
  <c r="B27" i="33" s="1"/>
  <c r="B11" i="33"/>
  <c r="B26" i="33" s="1"/>
  <c r="B10" i="33"/>
  <c r="B25" i="33" s="1"/>
  <c r="B9" i="33"/>
  <c r="B24" i="33" s="1"/>
  <c r="B8" i="33"/>
  <c r="B23" i="33" s="1"/>
  <c r="B7" i="33"/>
  <c r="B22" i="33" s="1"/>
  <c r="B6" i="33"/>
  <c r="B21" i="33" s="1"/>
  <c r="B5" i="33"/>
  <c r="B20" i="33" s="1"/>
  <c r="B4" i="33"/>
  <c r="B19" i="33" s="1"/>
  <c r="B3" i="33"/>
  <c r="B18" i="33" s="1"/>
  <c r="A17" i="33"/>
  <c r="A15" i="33"/>
  <c r="A30" i="33" s="1"/>
  <c r="A14" i="33"/>
  <c r="A29" i="33"/>
  <c r="A13" i="33"/>
  <c r="A28" i="33"/>
  <c r="A12" i="33"/>
  <c r="A27" i="33"/>
  <c r="A11" i="33"/>
  <c r="A26" i="33"/>
  <c r="A10" i="33"/>
  <c r="A25" i="33"/>
  <c r="A9" i="33"/>
  <c r="A24" i="33"/>
  <c r="A8" i="33"/>
  <c r="A23" i="33"/>
  <c r="A7" i="33"/>
  <c r="A22" i="33" s="1"/>
  <c r="A6" i="33"/>
  <c r="A21" i="33" s="1"/>
  <c r="A5" i="33"/>
  <c r="A20" i="33"/>
  <c r="A4" i="33"/>
  <c r="A19" i="33"/>
  <c r="A3" i="33"/>
  <c r="A18" i="33" s="1"/>
  <c r="E93" i="21"/>
  <c r="E94" i="21"/>
  <c r="E95" i="21"/>
  <c r="E96" i="21"/>
  <c r="E97" i="21"/>
  <c r="E98" i="21"/>
  <c r="E99" i="21"/>
  <c r="E100" i="21"/>
  <c r="E101" i="21"/>
  <c r="E102" i="21"/>
  <c r="E103" i="21"/>
  <c r="E104" i="21"/>
  <c r="E105" i="21"/>
  <c r="E107" i="21"/>
  <c r="E92" i="21"/>
  <c r="D93" i="21"/>
  <c r="I93" i="21"/>
  <c r="D94" i="21"/>
  <c r="I94" i="21" s="1"/>
  <c r="D95" i="21"/>
  <c r="I95" i="21" s="1"/>
  <c r="D96" i="21"/>
  <c r="I96" i="21" s="1"/>
  <c r="D97" i="21"/>
  <c r="I97" i="21" s="1"/>
  <c r="D98" i="21"/>
  <c r="I98" i="21" s="1"/>
  <c r="D99" i="21"/>
  <c r="I99" i="21" s="1"/>
  <c r="D107" i="21"/>
  <c r="I107" i="21" s="1"/>
  <c r="D92" i="21"/>
  <c r="I92" i="21" s="1"/>
  <c r="D86" i="21"/>
  <c r="I86" i="21"/>
  <c r="D87" i="21"/>
  <c r="I87" i="21"/>
  <c r="D88" i="21"/>
  <c r="I88" i="21"/>
  <c r="D89" i="21"/>
  <c r="I89" i="21"/>
  <c r="D90" i="21"/>
  <c r="I90" i="21"/>
  <c r="D46" i="21"/>
  <c r="D43" i="21"/>
  <c r="D44" i="21"/>
  <c r="D45" i="21"/>
  <c r="D42" i="21"/>
  <c r="D40" i="21"/>
  <c r="D37" i="21"/>
  <c r="D38" i="21"/>
  <c r="D39" i="21"/>
  <c r="D36" i="21"/>
  <c r="D27" i="21"/>
  <c r="D28" i="21"/>
  <c r="D26" i="21"/>
  <c r="D24" i="21"/>
  <c r="D23" i="21"/>
  <c r="D22" i="21"/>
  <c r="B49" i="21"/>
  <c r="D20" i="21"/>
  <c r="D19" i="21"/>
  <c r="D18" i="21"/>
  <c r="D13" i="21"/>
  <c r="E3" i="21" s="1"/>
  <c r="D14" i="21"/>
  <c r="D15" i="21"/>
  <c r="D12" i="21"/>
  <c r="D11" i="21"/>
  <c r="D7" i="21"/>
  <c r="D3" i="21"/>
  <c r="D8" i="21"/>
  <c r="D9" i="21"/>
  <c r="D10" i="21"/>
  <c r="D6" i="21"/>
  <c r="B68" i="21"/>
  <c r="B66" i="21"/>
  <c r="B53" i="21"/>
  <c r="B75" i="21"/>
  <c r="B59" i="21"/>
  <c r="I83" i="21"/>
  <c r="I82" i="21"/>
  <c r="I81" i="21"/>
  <c r="I80" i="21"/>
  <c r="C23" i="6"/>
  <c r="C23" i="7"/>
  <c r="C8" i="25"/>
  <c r="C23" i="25" s="1"/>
  <c r="C8" i="26"/>
  <c r="C23" i="26" s="1"/>
  <c r="C9" i="25"/>
  <c r="C24" i="25" s="1"/>
  <c r="B8" i="26"/>
  <c r="B23" i="26" s="1"/>
  <c r="B7" i="26"/>
  <c r="B22" i="26" s="1"/>
  <c r="B8" i="25"/>
  <c r="B23" i="25" s="1"/>
  <c r="B23" i="10"/>
  <c r="B23" i="9"/>
  <c r="B23" i="8"/>
  <c r="B23" i="7"/>
  <c r="D33" i="17"/>
  <c r="D26" i="17"/>
  <c r="E3" i="23"/>
  <c r="E31" i="23"/>
  <c r="C3" i="32"/>
  <c r="C18" i="32" s="1"/>
  <c r="C4" i="32"/>
  <c r="C19" i="32" s="1"/>
  <c r="C5" i="32"/>
  <c r="C20" i="32" s="1"/>
  <c r="C6" i="32"/>
  <c r="C21" i="32" s="1"/>
  <c r="C7" i="32"/>
  <c r="C22" i="32" s="1"/>
  <c r="C8" i="32"/>
  <c r="C23" i="32" s="1"/>
  <c r="C9" i="32"/>
  <c r="C24" i="32" s="1"/>
  <c r="C10" i="32"/>
  <c r="C25" i="32" s="1"/>
  <c r="C11" i="32"/>
  <c r="C26" i="32" s="1"/>
  <c r="C12" i="32"/>
  <c r="C27" i="32" s="1"/>
  <c r="C13" i="32"/>
  <c r="C28" i="32" s="1"/>
  <c r="C14" i="32"/>
  <c r="C29" i="32" s="1"/>
  <c r="C15" i="32"/>
  <c r="C30" i="32" s="1"/>
  <c r="B15" i="32"/>
  <c r="B30" i="32" s="1"/>
  <c r="B14" i="32"/>
  <c r="B29" i="32" s="1"/>
  <c r="B13" i="32"/>
  <c r="B28" i="32" s="1"/>
  <c r="B12" i="32"/>
  <c r="B27" i="32" s="1"/>
  <c r="B11" i="32"/>
  <c r="B26" i="32" s="1"/>
  <c r="B10" i="32"/>
  <c r="B25" i="32" s="1"/>
  <c r="B9" i="32"/>
  <c r="B24" i="32" s="1"/>
  <c r="B8" i="32"/>
  <c r="B23" i="32" s="1"/>
  <c r="B7" i="32"/>
  <c r="B22" i="32" s="1"/>
  <c r="B6" i="32"/>
  <c r="B21" i="32" s="1"/>
  <c r="B5" i="32"/>
  <c r="B20" i="32" s="1"/>
  <c r="B4" i="32"/>
  <c r="B19" i="32" s="1"/>
  <c r="B3" i="32"/>
  <c r="B18" i="32" s="1"/>
  <c r="C3" i="31"/>
  <c r="C18" i="31" s="1"/>
  <c r="C4" i="31"/>
  <c r="C19" i="31" s="1"/>
  <c r="C5" i="31"/>
  <c r="C20" i="31" s="1"/>
  <c r="C6" i="31"/>
  <c r="C21" i="31" s="1"/>
  <c r="C7" i="31"/>
  <c r="C22" i="31" s="1"/>
  <c r="C8" i="31"/>
  <c r="C9" i="31"/>
  <c r="C24" i="31" s="1"/>
  <c r="C10" i="31"/>
  <c r="C25" i="31"/>
  <c r="C11" i="31"/>
  <c r="C26" i="31" s="1"/>
  <c r="C12" i="31"/>
  <c r="C27" i="31" s="1"/>
  <c r="C13" i="31"/>
  <c r="C28" i="31" s="1"/>
  <c r="C14" i="31"/>
  <c r="C29" i="31" s="1"/>
  <c r="C15" i="31"/>
  <c r="C30" i="31" s="1"/>
  <c r="B15" i="31"/>
  <c r="B30" i="31" s="1"/>
  <c r="B14" i="31"/>
  <c r="B29" i="31" s="1"/>
  <c r="B13" i="31"/>
  <c r="B28" i="31"/>
  <c r="B12" i="31"/>
  <c r="B27" i="31" s="1"/>
  <c r="B11" i="31"/>
  <c r="B26" i="31" s="1"/>
  <c r="B10" i="31"/>
  <c r="B25" i="31" s="1"/>
  <c r="B9" i="31"/>
  <c r="B24" i="31" s="1"/>
  <c r="B8" i="31"/>
  <c r="B23" i="31" s="1"/>
  <c r="B7" i="31"/>
  <c r="B22" i="31" s="1"/>
  <c r="B6" i="31"/>
  <c r="B21" i="31" s="1"/>
  <c r="B5" i="31"/>
  <c r="B20" i="31"/>
  <c r="B4" i="31"/>
  <c r="B19" i="31" s="1"/>
  <c r="B3" i="31"/>
  <c r="B18" i="31" s="1"/>
  <c r="C3" i="30"/>
  <c r="C18" i="30" s="1"/>
  <c r="C4" i="30"/>
  <c r="C19" i="30" s="1"/>
  <c r="C5" i="30"/>
  <c r="C20" i="30" s="1"/>
  <c r="C6" i="30"/>
  <c r="C21" i="30" s="1"/>
  <c r="C7" i="30"/>
  <c r="C22" i="30" s="1"/>
  <c r="C8" i="30"/>
  <c r="C23" i="30"/>
  <c r="C9" i="30"/>
  <c r="C24" i="30" s="1"/>
  <c r="C10" i="30"/>
  <c r="C25" i="30" s="1"/>
  <c r="C11" i="30"/>
  <c r="C26" i="30" s="1"/>
  <c r="C12" i="30"/>
  <c r="C27" i="30" s="1"/>
  <c r="C13" i="30"/>
  <c r="C28" i="30" s="1"/>
  <c r="C14" i="30"/>
  <c r="C29" i="30" s="1"/>
  <c r="C15" i="30"/>
  <c r="C30" i="30" s="1"/>
  <c r="B15" i="30"/>
  <c r="B30" i="30"/>
  <c r="B14" i="30"/>
  <c r="B29" i="30" s="1"/>
  <c r="B13" i="30"/>
  <c r="B28" i="30" s="1"/>
  <c r="B12" i="30"/>
  <c r="B27" i="30" s="1"/>
  <c r="B11" i="30"/>
  <c r="B26" i="30" s="1"/>
  <c r="B10" i="30"/>
  <c r="B25" i="30" s="1"/>
  <c r="B9" i="30"/>
  <c r="B24" i="30" s="1"/>
  <c r="B8" i="30"/>
  <c r="B23" i="30" s="1"/>
  <c r="B7" i="30"/>
  <c r="B22" i="30"/>
  <c r="B6" i="30"/>
  <c r="B21" i="30" s="1"/>
  <c r="B5" i="30"/>
  <c r="B20" i="30" s="1"/>
  <c r="B4" i="30"/>
  <c r="B19" i="30" s="1"/>
  <c r="B3" i="30"/>
  <c r="B18" i="30" s="1"/>
  <c r="C3" i="29"/>
  <c r="C18" i="29" s="1"/>
  <c r="C4" i="29"/>
  <c r="C19" i="29" s="1"/>
  <c r="C5" i="29"/>
  <c r="C20" i="29" s="1"/>
  <c r="C6" i="29"/>
  <c r="C21" i="29"/>
  <c r="C7" i="29"/>
  <c r="C22" i="29" s="1"/>
  <c r="C8" i="29"/>
  <c r="C23" i="29" s="1"/>
  <c r="C9" i="29"/>
  <c r="C24" i="29" s="1"/>
  <c r="C10" i="29"/>
  <c r="C25" i="29" s="1"/>
  <c r="C11" i="29"/>
  <c r="C26" i="29" s="1"/>
  <c r="C12" i="29"/>
  <c r="C27" i="29" s="1"/>
  <c r="C13" i="29"/>
  <c r="C28" i="29" s="1"/>
  <c r="C14" i="29"/>
  <c r="C29" i="29"/>
  <c r="C15" i="29"/>
  <c r="C30" i="29" s="1"/>
  <c r="B15" i="29"/>
  <c r="B30" i="29" s="1"/>
  <c r="B14" i="29"/>
  <c r="B29" i="29" s="1"/>
  <c r="B13" i="29"/>
  <c r="B28" i="29" s="1"/>
  <c r="B12" i="29"/>
  <c r="B27" i="29" s="1"/>
  <c r="B11" i="29"/>
  <c r="B26" i="29" s="1"/>
  <c r="B10" i="29"/>
  <c r="B25" i="29" s="1"/>
  <c r="B9" i="29"/>
  <c r="B24" i="29"/>
  <c r="B8" i="29"/>
  <c r="B23" i="29" s="1"/>
  <c r="B7" i="29"/>
  <c r="B22" i="29" s="1"/>
  <c r="B6" i="29"/>
  <c r="B21" i="29" s="1"/>
  <c r="B5" i="29"/>
  <c r="B20" i="29" s="1"/>
  <c r="B4" i="29"/>
  <c r="B19" i="29" s="1"/>
  <c r="B3" i="29"/>
  <c r="B18" i="29" s="1"/>
  <c r="C3" i="28"/>
  <c r="C18" i="28" s="1"/>
  <c r="C4" i="28"/>
  <c r="C19" i="28"/>
  <c r="C5" i="28"/>
  <c r="C20" i="28" s="1"/>
  <c r="C6" i="28"/>
  <c r="C21" i="28" s="1"/>
  <c r="C7" i="28"/>
  <c r="C22" i="28" s="1"/>
  <c r="C8" i="28"/>
  <c r="C23" i="28" s="1"/>
  <c r="C9" i="28"/>
  <c r="C24" i="28" s="1"/>
  <c r="C10" i="28"/>
  <c r="C25" i="28" s="1"/>
  <c r="C11" i="28"/>
  <c r="C26" i="28" s="1"/>
  <c r="C12" i="28"/>
  <c r="C27" i="28"/>
  <c r="C13" i="28"/>
  <c r="C28" i="28" s="1"/>
  <c r="C14" i="28"/>
  <c r="C29" i="28" s="1"/>
  <c r="C15" i="28"/>
  <c r="C30" i="28" s="1"/>
  <c r="B15" i="28"/>
  <c r="B30" i="28" s="1"/>
  <c r="B14" i="28"/>
  <c r="B29" i="28" s="1"/>
  <c r="B13" i="28"/>
  <c r="B28" i="28" s="1"/>
  <c r="B12" i="28"/>
  <c r="B27" i="28" s="1"/>
  <c r="B11" i="28"/>
  <c r="B26" i="28"/>
  <c r="B10" i="28"/>
  <c r="B25" i="28" s="1"/>
  <c r="B9" i="28"/>
  <c r="B24" i="28" s="1"/>
  <c r="B8" i="28"/>
  <c r="B23" i="28" s="1"/>
  <c r="B7" i="28"/>
  <c r="B22" i="28"/>
  <c r="B6" i="28"/>
  <c r="B21" i="28" s="1"/>
  <c r="B5" i="28"/>
  <c r="B20" i="28" s="1"/>
  <c r="B4" i="28"/>
  <c r="B19" i="28" s="1"/>
  <c r="B3" i="28"/>
  <c r="B18" i="28"/>
  <c r="C3" i="27"/>
  <c r="C18" i="27" s="1"/>
  <c r="C4" i="27"/>
  <c r="C19" i="27" s="1"/>
  <c r="C5" i="27"/>
  <c r="C20" i="27" s="1"/>
  <c r="C6" i="27"/>
  <c r="C21" i="27" s="1"/>
  <c r="C7" i="27"/>
  <c r="C22" i="27" s="1"/>
  <c r="C8" i="27"/>
  <c r="C23" i="27" s="1"/>
  <c r="C9" i="27"/>
  <c r="C24" i="27" s="1"/>
  <c r="C10" i="27"/>
  <c r="C25" i="27"/>
  <c r="C11" i="27"/>
  <c r="C26" i="27" s="1"/>
  <c r="C12" i="27"/>
  <c r="C27" i="27" s="1"/>
  <c r="C13" i="27"/>
  <c r="C28" i="27" s="1"/>
  <c r="C14" i="27"/>
  <c r="C29" i="27" s="1"/>
  <c r="C15" i="27"/>
  <c r="C30" i="27" s="1"/>
  <c r="B15" i="27"/>
  <c r="B30" i="27" s="1"/>
  <c r="B14" i="27"/>
  <c r="B29" i="27" s="1"/>
  <c r="B13" i="27"/>
  <c r="B28" i="27"/>
  <c r="B12" i="27"/>
  <c r="B27" i="27" s="1"/>
  <c r="B11" i="27"/>
  <c r="B26" i="27" s="1"/>
  <c r="B10" i="27"/>
  <c r="B25" i="27" s="1"/>
  <c r="B9" i="27"/>
  <c r="B24" i="27" s="1"/>
  <c r="B8" i="27"/>
  <c r="B23" i="27" s="1"/>
  <c r="B7" i="27"/>
  <c r="B22" i="27" s="1"/>
  <c r="B6" i="27"/>
  <c r="B21" i="27" s="1"/>
  <c r="B5" i="27"/>
  <c r="B20" i="27"/>
  <c r="B4" i="27"/>
  <c r="B19" i="27" s="1"/>
  <c r="B3" i="27"/>
  <c r="B18" i="27" s="1"/>
  <c r="C3" i="26"/>
  <c r="C18" i="26" s="1"/>
  <c r="C4" i="26"/>
  <c r="C19" i="26" s="1"/>
  <c r="C5" i="26"/>
  <c r="C20" i="26" s="1"/>
  <c r="C6" i="26"/>
  <c r="C21" i="26" s="1"/>
  <c r="C7" i="26"/>
  <c r="C22" i="26" s="1"/>
  <c r="C9" i="26"/>
  <c r="C24" i="26"/>
  <c r="C10" i="26"/>
  <c r="C25" i="26" s="1"/>
  <c r="C11" i="26"/>
  <c r="C26" i="26" s="1"/>
  <c r="C12" i="26"/>
  <c r="C27" i="26" s="1"/>
  <c r="C13" i="26"/>
  <c r="C28" i="26" s="1"/>
  <c r="C14" i="26"/>
  <c r="C29" i="26" s="1"/>
  <c r="C15" i="26"/>
  <c r="C30" i="26" s="1"/>
  <c r="B15" i="26"/>
  <c r="B30" i="26" s="1"/>
  <c r="B14" i="26"/>
  <c r="B29" i="26"/>
  <c r="B13" i="26"/>
  <c r="B28" i="26" s="1"/>
  <c r="B12" i="26"/>
  <c r="B27" i="26" s="1"/>
  <c r="B11" i="26"/>
  <c r="B26" i="26" s="1"/>
  <c r="B10" i="26"/>
  <c r="B25" i="26"/>
  <c r="B9" i="26"/>
  <c r="B24" i="26" s="1"/>
  <c r="B6" i="26"/>
  <c r="B21" i="26" s="1"/>
  <c r="B5" i="26"/>
  <c r="B20" i="26" s="1"/>
  <c r="B4" i="26"/>
  <c r="B19" i="26"/>
  <c r="B3" i="26"/>
  <c r="B18" i="26" s="1"/>
  <c r="C3" i="25"/>
  <c r="C18" i="25" s="1"/>
  <c r="C4" i="25"/>
  <c r="C19" i="25" s="1"/>
  <c r="C5" i="25"/>
  <c r="C20" i="25"/>
  <c r="C6" i="25"/>
  <c r="C21" i="25" s="1"/>
  <c r="C7" i="25"/>
  <c r="C22" i="25" s="1"/>
  <c r="C10" i="25"/>
  <c r="C25" i="25" s="1"/>
  <c r="C11" i="25"/>
  <c r="C26" i="25"/>
  <c r="C12" i="25"/>
  <c r="C27" i="25" s="1"/>
  <c r="C13" i="25"/>
  <c r="C28" i="25" s="1"/>
  <c r="C14" i="25"/>
  <c r="C29" i="25" s="1"/>
  <c r="C15" i="25"/>
  <c r="C30" i="25"/>
  <c r="B15" i="25"/>
  <c r="B30" i="25" s="1"/>
  <c r="B14" i="25"/>
  <c r="B29" i="25" s="1"/>
  <c r="B13" i="25"/>
  <c r="B28" i="25" s="1"/>
  <c r="B12" i="25"/>
  <c r="B27" i="25"/>
  <c r="B11" i="25"/>
  <c r="B26" i="25" s="1"/>
  <c r="B10" i="25"/>
  <c r="B25" i="25" s="1"/>
  <c r="B9" i="25"/>
  <c r="B24" i="25" s="1"/>
  <c r="B7" i="25"/>
  <c r="B22" i="25"/>
  <c r="B6" i="25"/>
  <c r="B21" i="25" s="1"/>
  <c r="B5" i="25"/>
  <c r="B20" i="25" s="1"/>
  <c r="B4" i="25"/>
  <c r="B19" i="25" s="1"/>
  <c r="B3" i="25"/>
  <c r="B18" i="25" s="1"/>
  <c r="B30" i="10"/>
  <c r="B29" i="10"/>
  <c r="B28" i="10"/>
  <c r="B27" i="10"/>
  <c r="B26" i="10"/>
  <c r="B25" i="10"/>
  <c r="B24" i="10"/>
  <c r="B22" i="10"/>
  <c r="B21" i="10"/>
  <c r="B20" i="10"/>
  <c r="B4" i="10"/>
  <c r="B19" i="10" s="1"/>
  <c r="B3" i="10"/>
  <c r="B18" i="10" s="1"/>
  <c r="B30" i="9"/>
  <c r="B29" i="9"/>
  <c r="B28" i="9"/>
  <c r="B27" i="9"/>
  <c r="B26" i="9"/>
  <c r="B25" i="9"/>
  <c r="B24" i="9"/>
  <c r="B22" i="9"/>
  <c r="B21" i="9"/>
  <c r="B20" i="9"/>
  <c r="B4" i="9"/>
  <c r="B19" i="9" s="1"/>
  <c r="B3" i="9"/>
  <c r="B18" i="9" s="1"/>
  <c r="C23" i="31"/>
  <c r="B30" i="8"/>
  <c r="B29" i="8"/>
  <c r="B28" i="8"/>
  <c r="B27" i="8"/>
  <c r="B26" i="8"/>
  <c r="B25" i="8"/>
  <c r="B24" i="8"/>
  <c r="B22" i="8"/>
  <c r="B21" i="8"/>
  <c r="B20" i="8"/>
  <c r="B4" i="8"/>
  <c r="B19" i="8" s="1"/>
  <c r="C3" i="7"/>
  <c r="C18" i="7" s="1"/>
  <c r="C4" i="7"/>
  <c r="C19" i="7" s="1"/>
  <c r="C20" i="7"/>
  <c r="C21" i="7"/>
  <c r="C22" i="7"/>
  <c r="C24" i="7"/>
  <c r="C25" i="7"/>
  <c r="C26" i="7"/>
  <c r="C27" i="7"/>
  <c r="C28" i="7"/>
  <c r="C29" i="7"/>
  <c r="C30" i="7"/>
  <c r="B3" i="8"/>
  <c r="B18" i="8" s="1"/>
  <c r="B30" i="7"/>
  <c r="B29" i="7"/>
  <c r="B28" i="7"/>
  <c r="B27" i="7"/>
  <c r="B26" i="7"/>
  <c r="B25" i="7"/>
  <c r="B24" i="7"/>
  <c r="B22" i="7"/>
  <c r="B21" i="7"/>
  <c r="B20" i="7"/>
  <c r="B4" i="7"/>
  <c r="B19" i="7" s="1"/>
  <c r="B3" i="7"/>
  <c r="B18" i="7" s="1"/>
  <c r="C22" i="6"/>
  <c r="C24" i="6"/>
  <c r="C25" i="6"/>
  <c r="C26" i="6"/>
  <c r="C27" i="6"/>
  <c r="C28" i="6"/>
  <c r="C29" i="6"/>
  <c r="C30" i="6"/>
  <c r="B30" i="6"/>
  <c r="B29" i="6"/>
  <c r="B28" i="6"/>
  <c r="B27" i="6"/>
  <c r="B26" i="6"/>
  <c r="B25" i="6"/>
  <c r="B24" i="6"/>
  <c r="B23" i="6"/>
  <c r="B22" i="6"/>
  <c r="B21" i="6"/>
  <c r="B20" i="6"/>
  <c r="B4" i="6"/>
  <c r="B19" i="6" s="1"/>
  <c r="B3" i="6"/>
  <c r="B18" i="6" s="1"/>
  <c r="B30" i="5"/>
  <c r="B28" i="5"/>
  <c r="B27" i="5"/>
  <c r="B26" i="5"/>
  <c r="B25" i="5"/>
  <c r="B23" i="5"/>
  <c r="B22" i="5"/>
  <c r="B21" i="5"/>
  <c r="B19" i="5"/>
  <c r="B3" i="5"/>
  <c r="B18" i="5" s="1"/>
  <c r="A30" i="9"/>
  <c r="A29" i="9"/>
  <c r="A28" i="9"/>
  <c r="A27" i="9"/>
  <c r="A26" i="9"/>
  <c r="A25" i="9"/>
  <c r="A24" i="9"/>
  <c r="A23" i="9"/>
  <c r="A22" i="9"/>
  <c r="A21" i="9"/>
  <c r="A20" i="9"/>
  <c r="A3" i="9"/>
  <c r="A18" i="9" s="1"/>
  <c r="C96" i="21" s="1"/>
  <c r="A30" i="10"/>
  <c r="A29" i="10"/>
  <c r="A28" i="10"/>
  <c r="A27" i="10"/>
  <c r="A26" i="10"/>
  <c r="A25" i="10"/>
  <c r="A24" i="10"/>
  <c r="A23" i="10"/>
  <c r="A22" i="10"/>
  <c r="A21" i="10"/>
  <c r="A20" i="10"/>
  <c r="A19" i="10"/>
  <c r="A3" i="10"/>
  <c r="A18" i="10" s="1"/>
  <c r="C97" i="21" s="1"/>
  <c r="A15" i="25"/>
  <c r="A30" i="25"/>
  <c r="A14" i="25"/>
  <c r="A29" i="25"/>
  <c r="A13" i="25"/>
  <c r="A28" i="25"/>
  <c r="A12" i="25"/>
  <c r="A27" i="25"/>
  <c r="A11" i="25"/>
  <c r="A26" i="25"/>
  <c r="A10" i="25"/>
  <c r="A25" i="25"/>
  <c r="A9" i="25"/>
  <c r="A24" i="25"/>
  <c r="A8" i="25"/>
  <c r="A23" i="25"/>
  <c r="A7" i="25"/>
  <c r="A22" i="25"/>
  <c r="A6" i="25"/>
  <c r="A21" i="25" s="1"/>
  <c r="A5" i="25"/>
  <c r="A20" i="25"/>
  <c r="A4" i="25"/>
  <c r="A19" i="25"/>
  <c r="A3" i="25"/>
  <c r="A18" i="25"/>
  <c r="A15" i="26"/>
  <c r="A30" i="26" s="1"/>
  <c r="A14" i="26"/>
  <c r="A29" i="26"/>
  <c r="A13" i="26"/>
  <c r="A28" i="26"/>
  <c r="A12" i="26"/>
  <c r="A27" i="26"/>
  <c r="A11" i="26"/>
  <c r="A26" i="26"/>
  <c r="A10" i="26"/>
  <c r="A25" i="26"/>
  <c r="A9" i="26"/>
  <c r="A24" i="26"/>
  <c r="A8" i="26"/>
  <c r="A23" i="26"/>
  <c r="A7" i="26"/>
  <c r="A22" i="26" s="1"/>
  <c r="A6" i="26"/>
  <c r="A21" i="26"/>
  <c r="A5" i="26"/>
  <c r="A20" i="26"/>
  <c r="A4" i="26"/>
  <c r="A19" i="26"/>
  <c r="A3" i="26"/>
  <c r="A18" i="26" s="1"/>
  <c r="A15" i="27"/>
  <c r="A30" i="27"/>
  <c r="A14" i="27"/>
  <c r="A29" i="27"/>
  <c r="A13" i="27"/>
  <c r="A28" i="27"/>
  <c r="A12" i="27"/>
  <c r="A27" i="27"/>
  <c r="A11" i="27"/>
  <c r="A26" i="27"/>
  <c r="A10" i="27"/>
  <c r="A25" i="27"/>
  <c r="A9" i="27"/>
  <c r="A24" i="27"/>
  <c r="A8" i="27"/>
  <c r="A23" i="27"/>
  <c r="A7" i="27"/>
  <c r="A22" i="27"/>
  <c r="A6" i="27"/>
  <c r="A21" i="27" s="1"/>
  <c r="A5" i="27"/>
  <c r="A20" i="27"/>
  <c r="A4" i="27"/>
  <c r="A19" i="27"/>
  <c r="A3" i="27"/>
  <c r="A18" i="27"/>
  <c r="A15" i="28"/>
  <c r="A30" i="28" s="1"/>
  <c r="A14" i="28"/>
  <c r="A29" i="28"/>
  <c r="A13" i="28"/>
  <c r="A28" i="28"/>
  <c r="A12" i="28"/>
  <c r="A27" i="28"/>
  <c r="A11" i="28"/>
  <c r="A26" i="28"/>
  <c r="A10" i="28"/>
  <c r="A25" i="28"/>
  <c r="A9" i="28"/>
  <c r="A24" i="28"/>
  <c r="A8" i="28"/>
  <c r="A23" i="28"/>
  <c r="A7" i="28"/>
  <c r="A22" i="28" s="1"/>
  <c r="A6" i="28"/>
  <c r="A21" i="28"/>
  <c r="A5" i="28"/>
  <c r="A20" i="28"/>
  <c r="A4" i="28"/>
  <c r="A19" i="28"/>
  <c r="A3" i="28"/>
  <c r="A18" i="28" s="1"/>
  <c r="A15" i="29"/>
  <c r="A30" i="29"/>
  <c r="C106" i="21"/>
  <c r="A14" i="29"/>
  <c r="A29" i="29"/>
  <c r="A13" i="29"/>
  <c r="A28" i="29"/>
  <c r="A12" i="29"/>
  <c r="A27" i="29"/>
  <c r="A11" i="29"/>
  <c r="A26" i="29"/>
  <c r="A10" i="29"/>
  <c r="A25" i="29"/>
  <c r="A9" i="29"/>
  <c r="A24" i="29"/>
  <c r="A8" i="29"/>
  <c r="A23" i="29"/>
  <c r="A7" i="29"/>
  <c r="A22" i="29"/>
  <c r="A6" i="29"/>
  <c r="A21" i="29"/>
  <c r="A5" i="29"/>
  <c r="A20" i="29"/>
  <c r="A4" i="29"/>
  <c r="A19" i="29"/>
  <c r="A3" i="29"/>
  <c r="A18" i="29"/>
  <c r="A15" i="30"/>
  <c r="A30" i="30"/>
  <c r="A14" i="30"/>
  <c r="A29" i="30"/>
  <c r="A13" i="30"/>
  <c r="A28" i="30"/>
  <c r="A12" i="30"/>
  <c r="A27" i="30"/>
  <c r="A11" i="30"/>
  <c r="A26" i="30"/>
  <c r="A10" i="30"/>
  <c r="A25" i="30"/>
  <c r="A9" i="30"/>
  <c r="A24" i="30"/>
  <c r="A8" i="30"/>
  <c r="A23" i="30"/>
  <c r="A7" i="30"/>
  <c r="A22" i="30"/>
  <c r="A6" i="30"/>
  <c r="A21" i="30"/>
  <c r="A5" i="30"/>
  <c r="A20" i="30"/>
  <c r="A4" i="30"/>
  <c r="A19" i="30"/>
  <c r="A3" i="30"/>
  <c r="A18" i="30"/>
  <c r="A15" i="31"/>
  <c r="A30" i="31"/>
  <c r="A14" i="31"/>
  <c r="A29" i="31"/>
  <c r="A13" i="31"/>
  <c r="A28" i="31"/>
  <c r="A12" i="31"/>
  <c r="A27" i="31"/>
  <c r="A11" i="31"/>
  <c r="A26" i="31"/>
  <c r="A10" i="31"/>
  <c r="A25" i="31"/>
  <c r="A9" i="31"/>
  <c r="A24" i="31"/>
  <c r="A8" i="31"/>
  <c r="A23" i="31"/>
  <c r="A7" i="31"/>
  <c r="A22" i="31"/>
  <c r="A6" i="31"/>
  <c r="A21" i="31"/>
  <c r="A5" i="31"/>
  <c r="A20" i="31"/>
  <c r="A4" i="31"/>
  <c r="A19" i="31"/>
  <c r="A3" i="31"/>
  <c r="A18" i="31"/>
  <c r="A15" i="32"/>
  <c r="A30" i="32"/>
  <c r="A14" i="32"/>
  <c r="A29" i="32"/>
  <c r="A13" i="32"/>
  <c r="A28" i="32"/>
  <c r="A12" i="32"/>
  <c r="A27" i="32"/>
  <c r="A11" i="32"/>
  <c r="A26" i="32"/>
  <c r="A10" i="32"/>
  <c r="A25" i="32"/>
  <c r="A9" i="32"/>
  <c r="A24" i="32"/>
  <c r="A8" i="32"/>
  <c r="A23" i="32"/>
  <c r="A7" i="32"/>
  <c r="A22" i="32"/>
  <c r="A6" i="32"/>
  <c r="A21" i="32"/>
  <c r="A5" i="32"/>
  <c r="A20" i="32"/>
  <c r="A4" i="32"/>
  <c r="A19" i="32"/>
  <c r="A3" i="32"/>
  <c r="A18" i="32"/>
  <c r="A30" i="8"/>
  <c r="A29" i="8"/>
  <c r="A28" i="8"/>
  <c r="A27" i="8"/>
  <c r="A26" i="8"/>
  <c r="A25" i="8"/>
  <c r="A24" i="8"/>
  <c r="A23" i="8"/>
  <c r="A22" i="8"/>
  <c r="A21" i="8"/>
  <c r="A20" i="8"/>
  <c r="A3" i="8"/>
  <c r="A18" i="8"/>
  <c r="A30" i="7"/>
  <c r="A29" i="7"/>
  <c r="A28" i="7"/>
  <c r="A27" i="7"/>
  <c r="A26" i="7"/>
  <c r="A25" i="7"/>
  <c r="A24" i="7"/>
  <c r="A23" i="7"/>
  <c r="A22" i="7"/>
  <c r="A21" i="7"/>
  <c r="A20" i="7"/>
  <c r="A3" i="7"/>
  <c r="A18" i="7"/>
  <c r="C94" i="21" s="1"/>
  <c r="A30" i="6"/>
  <c r="A29" i="6"/>
  <c r="A28" i="6"/>
  <c r="A27" i="6"/>
  <c r="A26" i="6"/>
  <c r="A25" i="6"/>
  <c r="A24" i="6"/>
  <c r="A23" i="6"/>
  <c r="A22" i="6"/>
  <c r="A21" i="6"/>
  <c r="A20" i="6"/>
  <c r="A19" i="6"/>
  <c r="C93" i="21" s="1"/>
  <c r="A3" i="6"/>
  <c r="A18" i="6"/>
  <c r="E63" i="17"/>
  <c r="B57" i="17" s="1"/>
  <c r="D47" i="17"/>
  <c r="D85" i="21"/>
  <c r="E86" i="21"/>
  <c r="D19" i="23"/>
  <c r="D17" i="23"/>
  <c r="D15" i="23"/>
  <c r="D14" i="23"/>
  <c r="D13" i="23"/>
  <c r="D11" i="23"/>
  <c r="D10" i="23"/>
  <c r="D12" i="23"/>
  <c r="E33" i="17"/>
  <c r="A17" i="32"/>
  <c r="A17" i="31"/>
  <c r="A17" i="30"/>
  <c r="A17" i="29"/>
  <c r="A17" i="28"/>
  <c r="A17" i="27"/>
  <c r="A17" i="26"/>
  <c r="A17" i="25"/>
  <c r="A17" i="10"/>
  <c r="A17" i="9"/>
  <c r="A17" i="8"/>
  <c r="A17" i="7"/>
  <c r="A17" i="6"/>
  <c r="A24" i="5"/>
  <c r="A25" i="5"/>
  <c r="A27" i="5"/>
  <c r="A28" i="5"/>
  <c r="A29" i="5"/>
  <c r="A30" i="5"/>
  <c r="A3" i="5"/>
  <c r="A18" i="5" s="1"/>
  <c r="C92" i="21" s="1"/>
  <c r="B1" i="24"/>
  <c r="C7" i="16"/>
  <c r="D16" i="23"/>
  <c r="E26" i="17"/>
  <c r="A17" i="5"/>
  <c r="E23" i="5"/>
  <c r="D23" i="5"/>
  <c r="D20" i="23"/>
  <c r="D16" i="21"/>
  <c r="E48" i="17"/>
  <c r="B55" i="17"/>
  <c r="E50" i="17"/>
  <c r="E49" i="17"/>
  <c r="E47" i="17"/>
  <c r="E51" i="17"/>
  <c r="D21" i="23"/>
  <c r="E52" i="17"/>
  <c r="E89" i="21"/>
  <c r="I85" i="21"/>
  <c r="C102" i="21"/>
  <c r="C98" i="21"/>
  <c r="C103" i="21"/>
  <c r="C104" i="21"/>
  <c r="C100" i="21"/>
  <c r="C101" i="21"/>
  <c r="C105" i="21"/>
  <c r="C107" i="21"/>
  <c r="C99" i="21"/>
  <c r="C95" i="21"/>
  <c r="E88" i="21"/>
  <c r="E87" i="21"/>
  <c r="E85" i="21"/>
  <c r="E90" i="21"/>
</calcChain>
</file>

<file path=xl/comments1.xml><?xml version="1.0" encoding="utf-8"?>
<comments xmlns="http://schemas.openxmlformats.org/spreadsheetml/2006/main">
  <authors>
    <author>Agnes Eder</author>
  </authors>
  <commentList>
    <comment ref="J5" authorId="0">
      <text>
        <r>
          <rPr>
            <b/>
            <sz val="9"/>
            <color indexed="81"/>
            <rFont val="Tahoma"/>
            <family val="2"/>
          </rPr>
          <t>Agnes Eder:</t>
        </r>
        <r>
          <rPr>
            <sz val="9"/>
            <color indexed="81"/>
            <rFont val="Tahoma"/>
            <family val="2"/>
          </rPr>
          <t xml:space="preserve">
Ist diese Art der Checkliste ausreichend?</t>
        </r>
      </text>
    </comment>
    <comment ref="O5" authorId="0">
      <text>
        <r>
          <rPr>
            <b/>
            <sz val="9"/>
            <color indexed="81"/>
            <rFont val="Tahoma"/>
            <family val="2"/>
          </rPr>
          <t>Agnes Eder:</t>
        </r>
        <r>
          <rPr>
            <sz val="9"/>
            <color indexed="81"/>
            <rFont val="Tahoma"/>
            <family val="2"/>
          </rPr>
          <t xml:space="preserve">
Wollen wir die Gegenprüfung ev noch anders ausgestalten?</t>
        </r>
      </text>
    </comment>
    <comment ref="C75" authorId="0">
      <text>
        <r>
          <rPr>
            <b/>
            <sz val="9"/>
            <color indexed="81"/>
            <rFont val="Tahoma"/>
            <family val="2"/>
          </rPr>
          <t>Agnes Eder:</t>
        </r>
        <r>
          <rPr>
            <sz val="9"/>
            <color indexed="81"/>
            <rFont val="Tahoma"/>
            <family val="2"/>
          </rPr>
          <t xml:space="preserve">
wollen wir das Fazit in dieser Form noch?
Vl wäre es schon gut, allgemeine Standartsätze für die Beurteilung heranzuziehen. Wie bei der Aberkennung von Kosten bei der Abrechnung von Dobi vorgeschlagen.</t>
        </r>
      </text>
    </comment>
    <comment ref="C91" authorId="0">
      <text>
        <r>
          <rPr>
            <b/>
            <sz val="9"/>
            <color indexed="81"/>
            <rFont val="Tahoma"/>
            <family val="2"/>
          </rPr>
          <t>Agnes Eder:</t>
        </r>
        <r>
          <rPr>
            <sz val="9"/>
            <color indexed="81"/>
            <rFont val="Tahoma"/>
            <family val="2"/>
          </rPr>
          <t xml:space="preserve">
Indikatoren überprüfen inkl. Verknüpfungen</t>
        </r>
      </text>
    </comment>
  </commentList>
</comments>
</file>

<file path=xl/sharedStrings.xml><?xml version="1.0" encoding="utf-8"?>
<sst xmlns="http://schemas.openxmlformats.org/spreadsheetml/2006/main" count="601" uniqueCount="211">
  <si>
    <t>1. Relevanz</t>
  </si>
  <si>
    <t>5. Budget und Wirtschaftlichkeit</t>
  </si>
  <si>
    <t>Obligatorische Indikatoren lt. Jahresprogramm / Leitlinien</t>
  </si>
  <si>
    <t>Maßnahmenbereich</t>
  </si>
  <si>
    <t>Maßnahmenbereiche</t>
  </si>
  <si>
    <t>Kurzbeschreibung des Projekts</t>
  </si>
  <si>
    <t>Wählen Sie einen Maßnahmenbereich aus!</t>
  </si>
  <si>
    <t>Klicken Sie in diese Zelle und wählen Sie einen Maßnahmenbereich aus.</t>
  </si>
  <si>
    <t>Gesamtbudget</t>
  </si>
  <si>
    <t>Laufzeit Beginn (TT.MM.JJJJ)</t>
  </si>
  <si>
    <t>Laufzeit Ende (TT.MM.JJJJ)</t>
  </si>
  <si>
    <t>Beitrag anderer Organisationen</t>
  </si>
  <si>
    <t>Einnahmen des Projekts</t>
  </si>
  <si>
    <t>Name/Firma/Institution</t>
  </si>
  <si>
    <t>Ort</t>
  </si>
  <si>
    <t>Projekttitel lang</t>
  </si>
  <si>
    <t>Projekttitel kurz</t>
  </si>
  <si>
    <t>Straße und Hausnummer</t>
  </si>
  <si>
    <t>Staat</t>
  </si>
  <si>
    <t>Kurzbezeichnung Institution</t>
  </si>
  <si>
    <t>Gründungsdatum</t>
  </si>
  <si>
    <t>Webseite</t>
  </si>
  <si>
    <t>Angaben zum Projekt</t>
  </si>
  <si>
    <t>Titel, Vor- und Nachname</t>
  </si>
  <si>
    <t>Telefon</t>
  </si>
  <si>
    <t>E-Mail</t>
  </si>
  <si>
    <t>Bankinstitut</t>
  </si>
  <si>
    <t>IBAN</t>
  </si>
  <si>
    <t>BIC</t>
  </si>
  <si>
    <t>Angaben zur Bankverbindung</t>
  </si>
  <si>
    <t>BUDGET/FINANZIERUNG</t>
  </si>
  <si>
    <t>Angaben zum Projektpartner 1</t>
  </si>
  <si>
    <t>Postleitzahl</t>
  </si>
  <si>
    <t xml:space="preserve">Titel, Vor- und Nachname der zeichnungsberechtigten Person </t>
  </si>
  <si>
    <t>AMIF</t>
  </si>
  <si>
    <t>4. Qualitätssicherung</t>
  </si>
  <si>
    <r>
      <t xml:space="preserve">4.1 Erfolgt eine laufende Evaluierung und Prüfung der Projektentwicklung bzw. Arbeitsmethodik? 
</t>
    </r>
    <r>
      <rPr>
        <sz val="8"/>
        <rFont val="Arial"/>
        <family val="2"/>
      </rPr>
      <t>1) Sind die Methoden zur Prüfung der Zielerreichung und Qualitätsprüfung gut dargestellt?
2) Können die Methoden als ausreichend eingeschätzt werden?</t>
    </r>
  </si>
  <si>
    <t>Kurze Darstellung der Zielsetzung und Aktivitäten der Organisation</t>
  </si>
  <si>
    <t>BM.I bzw. BMEIA</t>
  </si>
  <si>
    <t xml:space="preserve">Eigenmittel </t>
  </si>
  <si>
    <t>Geplanter finanzieller Projektanteil in Prozent</t>
  </si>
  <si>
    <t>6. Fazit</t>
  </si>
  <si>
    <t>Rechtsform</t>
  </si>
  <si>
    <t>ja</t>
  </si>
  <si>
    <t>nein</t>
  </si>
  <si>
    <t>Liegt eine Vorsteuerabzugsberechtigung für das Projekt vor?</t>
  </si>
  <si>
    <t>Eingangsdatum</t>
  </si>
  <si>
    <t>Formale Kriterien erfüllt</t>
  </si>
  <si>
    <t>Angaben zum/r Ansprechpartner/in für das eingereichte Projekt (Projektleitung)</t>
  </si>
  <si>
    <t>Allgemeine Angaben</t>
  </si>
  <si>
    <t>Angaben zum Projektpartner 2</t>
  </si>
  <si>
    <t>Tirol</t>
  </si>
  <si>
    <t>Salzburg</t>
  </si>
  <si>
    <t>Oberösterreich</t>
  </si>
  <si>
    <t>Niederösterreich</t>
  </si>
  <si>
    <t>Burgenland</t>
  </si>
  <si>
    <t>Kärnten</t>
  </si>
  <si>
    <t>Steiermark</t>
  </si>
  <si>
    <t>Wien</t>
  </si>
  <si>
    <t>Gesamt</t>
  </si>
  <si>
    <t>Angaben zur finanzverantwortlichen Person für das eingereichte Projekt</t>
  </si>
  <si>
    <t>Betrag</t>
  </si>
  <si>
    <t>Anteil</t>
  </si>
  <si>
    <t>AMIF (Anteil max. 75% des Gesamtbudgets)</t>
  </si>
  <si>
    <t>Bewertung des Projektvorschlags</t>
  </si>
  <si>
    <r>
      <t xml:space="preserve">1.3 Entspricht das Projekt dem regional gegebenen Bedarf? </t>
    </r>
    <r>
      <rPr>
        <u/>
        <sz val="10"/>
        <rFont val="Arial"/>
        <family val="2"/>
      </rPr>
      <t xml:space="preserve">
</t>
    </r>
    <r>
      <rPr>
        <sz val="8"/>
        <rFont val="Arial"/>
        <family val="2"/>
      </rPr>
      <t xml:space="preserve">1) Wie begegnet das Projekt den </t>
    </r>
    <r>
      <rPr>
        <i/>
        <sz val="8"/>
        <rFont val="Arial"/>
        <family val="2"/>
      </rPr>
      <t>regionalen</t>
    </r>
    <r>
      <rPr>
        <sz val="8"/>
        <rFont val="Arial"/>
        <family val="2"/>
      </rPr>
      <t xml:space="preserve"> Gegebenheiten?
2) Wie ergänzt das Projekt das bereits bestehende Angebot in dieser Region?</t>
    </r>
  </si>
  <si>
    <t>Projekteinreichung</t>
  </si>
  <si>
    <t>zum</t>
  </si>
  <si>
    <t>Förderungswerber/in</t>
  </si>
  <si>
    <t>Projekttitel (kurz)</t>
  </si>
  <si>
    <t>Projektdauer (in Monaten)</t>
  </si>
  <si>
    <t>Kontaktperson</t>
  </si>
  <si>
    <t>Projektgesamtkosten</t>
  </si>
  <si>
    <t>Laufzeit Beginn</t>
  </si>
  <si>
    <t>Laufzeit Ende</t>
  </si>
  <si>
    <t>Angaben zum/zur Förderungswerber/in</t>
  </si>
  <si>
    <t>Indikatoren</t>
  </si>
  <si>
    <t>Indikator</t>
  </si>
  <si>
    <t>Zielzahl</t>
  </si>
  <si>
    <t>Anmerkung</t>
  </si>
  <si>
    <t>Anzahl der betreuten Personen der Zielgruppe</t>
  </si>
  <si>
    <t>*) keine Steuer- oder Sozialversicherungsrückstände bestehen,</t>
  </si>
  <si>
    <t>*) keine einschlägigen strafrechtlichen Verurteilungen (insbesondere Förderungsmißbrauch) vorliegen und</t>
  </si>
  <si>
    <t>*) sämtliche Angaben in Zusammenhang mit dem Förderungsansuchen richtig und vollständig sind.</t>
  </si>
  <si>
    <t>ZVR-Zahl, Firmenbuchnummer oder Ergänzungsregisternummer</t>
  </si>
  <si>
    <t>Spezifisches Ziel</t>
  </si>
  <si>
    <r>
      <t xml:space="preserve">Angaben zum Wirkungsbereich im Inland
</t>
    </r>
    <r>
      <rPr>
        <b/>
        <sz val="9"/>
        <color indexed="9"/>
        <rFont val="Arial"/>
        <family val="2"/>
      </rPr>
      <t>(Darstellung des örtlichen Wirkungsbereichs des Projekts innerhalb von Österreich, inklusive prozentueller Aufteilung)</t>
    </r>
  </si>
  <si>
    <t>Österreichweit</t>
  </si>
  <si>
    <t>Beitrag des Projektträgers und des/der Projektpartner/s (Eigenmittel)</t>
  </si>
  <si>
    <t>Anmerkung FN</t>
  </si>
  <si>
    <t>Anzahl der geleisteten Betreuungsstunden gesamt</t>
  </si>
  <si>
    <r>
      <t xml:space="preserve">Gegebenenfalls Angaben zum Wirkungsbereich im Ausland </t>
    </r>
    <r>
      <rPr>
        <b/>
        <sz val="9"/>
        <color indexed="9"/>
        <rFont val="Arial"/>
        <family val="2"/>
      </rPr>
      <t>(Darstellung des örtlichen Wirkungsbereichs des Projekts außerhalb von Österreich, inklusive prozentueller Aufteilung)</t>
    </r>
  </si>
  <si>
    <t>Unterstützende Informationen</t>
  </si>
  <si>
    <t>Hinweis</t>
  </si>
  <si>
    <r>
      <rPr>
        <b/>
        <u/>
        <sz val="11"/>
        <rFont val="Arial"/>
        <family val="2"/>
      </rPr>
      <t xml:space="preserve">Ausfüllhilfe:
</t>
    </r>
    <r>
      <rPr>
        <sz val="10"/>
        <rFont val="Arial"/>
        <family val="2"/>
      </rPr>
      <t>Das Tabellenblatt gibt je nach vorher ausgewähltem Maßnahmenbereich die verpflichtend anzugebenen Indikatoren vor. Sollten Sie für einen Indikator keine diesbezüglichen Tätigkeiten planen, so beziffern Sie diesen mit „0“. Im Dokument „Projektbeschreibung“ haben Sie die Möglichkeit Indikatoren zu ergänzen bzw. weiter zu untergliedern.</t>
    </r>
  </si>
  <si>
    <t>Ort, Datum</t>
  </si>
  <si>
    <t>Unterschrift:</t>
  </si>
  <si>
    <t>*) die Dokumente
         • Antragsformular
         • Finanzplan
         • Projektbeschreibung
   zur Bewertung vorgelegt werden,</t>
  </si>
  <si>
    <t>Angaben seitens der Behörden</t>
  </si>
  <si>
    <r>
      <rPr>
        <b/>
        <u/>
        <sz val="11"/>
        <rFont val="Arial"/>
        <family val="2"/>
      </rPr>
      <t>Ausfüllhilfe:</t>
    </r>
    <r>
      <rPr>
        <sz val="10"/>
        <rFont val="Arial"/>
        <family val="2"/>
      </rPr>
      <t xml:space="preserve">
Das Tabellenblatt „Deckblatt“ befüllt sich automatisch.
</t>
    </r>
    <r>
      <rPr>
        <b/>
        <u/>
        <sz val="10"/>
        <rFont val="Arial"/>
        <family val="2"/>
      </rPr>
      <t>WICHTIG:</t>
    </r>
    <r>
      <rPr>
        <sz val="10"/>
        <rFont val="Arial"/>
        <family val="2"/>
      </rPr>
      <t xml:space="preserve">
</t>
    </r>
    <r>
      <rPr>
        <b/>
        <sz val="10"/>
        <rFont val="ARIAL"/>
        <family val="2"/>
      </rPr>
      <t>Nachdem das komplette Antragsformular fertig befüllt wurde, muss das Deckblatt von Ihnen ausgedruckt und unterschrieben werden. Der Antragsstellung ist ein Scan (im pdf) dieses unterschriebenen Deckblattes beizufügen. Sie bestätigen damit die Richtigkeit der in der Antragsstellung angegebenen Daten.</t>
    </r>
  </si>
  <si>
    <t>Asyl-, Migrations- und Integrationsfonds</t>
  </si>
  <si>
    <t>Projektnummer</t>
  </si>
  <si>
    <t>Angesuchter AMIF-Beitrag</t>
  </si>
  <si>
    <t>Angesuchte Bundesmittel</t>
  </si>
  <si>
    <t>*) kein offenes Insolvenzverfahren (bzw. die Eröffnung dieses wegen mangelnden kostendeckenden Vermögens abgewiesen
   wurde) besteht oder der/die Förerungswerber/in sich in Liquidation befindet,</t>
  </si>
  <si>
    <t>Titel, Vor- und Nachname der für den/die Förderungswerber/in zeichnungsberechtigten Person/en</t>
  </si>
  <si>
    <r>
      <rPr>
        <b/>
        <u/>
        <sz val="11"/>
        <rFont val="Arial"/>
        <family val="2"/>
      </rPr>
      <t>Ausfüllhilfe:</t>
    </r>
    <r>
      <rPr>
        <sz val="10"/>
        <rFont val="Arial"/>
        <family val="2"/>
      </rPr>
      <t xml:space="preserve">
Hier geben Sie die wichtigsten Daten über sich als Förderungswerber/in bekannt. Es sind alle weißen Felder verpflichtend zu befüllen.
Die Angaben in der Zeile „Kurze Darstellung der Zielsetzung und Aktivitäten der Organisation“ sollen lediglich stichwortartig erfolgen. Bitte beachten Sie die Zeichenbegrenzung.
Unter „Angaben zur Bankverbindung“ geben Sie an, auf welches Konto im Falle einer Förderzusage die Gelder überwiesen werden sollen.</t>
    </r>
  </si>
  <si>
    <r>
      <rPr>
        <b/>
        <u/>
        <sz val="11"/>
        <rFont val="Arial"/>
        <family val="2"/>
      </rPr>
      <t>Ausfüllhilfe:</t>
    </r>
    <r>
      <rPr>
        <sz val="10"/>
        <rFont val="Arial"/>
        <family val="2"/>
      </rPr>
      <t xml:space="preserve">
Sollten Sie Ihr Projekt gemeinsam mit einem (oder mehreren) Projektpartnern umsetzen wollen, so geben Sie in diesem Tabellenblatt die diesbezüglichen Daten an.
Unter „geplanter finanzieller Projektanteil in Prozent“ führen Sie an, mit welchem Prozentsatz des eingereichten Budgets Sie die Ausgaben, welche für den jeweiligen Projektpartner anfallen, planen.</t>
    </r>
  </si>
  <si>
    <t>Vorarlberg</t>
  </si>
  <si>
    <t>Angaben zur Projektleitung</t>
  </si>
  <si>
    <t>Projekttitel (lang)</t>
  </si>
  <si>
    <t>Angaben zu Projektpartnern</t>
  </si>
  <si>
    <t>Partner 1</t>
  </si>
  <si>
    <t>Partner 2</t>
  </si>
  <si>
    <t>Wert Antrag</t>
  </si>
  <si>
    <t>Wert Vertrag</t>
  </si>
  <si>
    <t>Zielzahl Antrag</t>
  </si>
  <si>
    <t>Zielzahl Vertrag</t>
  </si>
  <si>
    <t>Veränderung</t>
  </si>
  <si>
    <t>check</t>
  </si>
  <si>
    <t>Vertragserstellung</t>
  </si>
  <si>
    <t>Kosteneffizienz</t>
  </si>
  <si>
    <t>Zeitplan angepasst</t>
  </si>
  <si>
    <t>Tatsächliche Fördersummen im Finanzplan eingetragen</t>
  </si>
  <si>
    <t>Alle Kosten förderfähig und richtig budgetiert</t>
  </si>
  <si>
    <t>15%-Grenze für Indirekte Kosten eingehalten und Kalkulation überprüft</t>
  </si>
  <si>
    <t>vom Projektträger bestätigt</t>
  </si>
  <si>
    <t>Partnerschaftsabkommen vorhanden</t>
  </si>
  <si>
    <t>Angaben zum Projektstandort</t>
  </si>
  <si>
    <t>abgefragt</t>
  </si>
  <si>
    <t>Checkliste</t>
  </si>
  <si>
    <t>Zielgruppeneinhaltung kontrolliert</t>
  </si>
  <si>
    <t>AMIF-Beitrag max. 75%</t>
  </si>
  <si>
    <t>Gesamtausgaben = Gesamteinnahmen</t>
  </si>
  <si>
    <t>Mindestfördersumme der jeweiligen Maßnahme eingehalten</t>
  </si>
  <si>
    <t>Projektbeschreibung angepasst</t>
  </si>
  <si>
    <t>Kennzahlenberichtsvorlage erstellt</t>
  </si>
  <si>
    <t>Ausgabenerklärungsvorlage erstellt</t>
  </si>
  <si>
    <t>Kofinanzierungszusagen und -Anfragen angefordert</t>
  </si>
  <si>
    <t>Anmerkung ÖIF</t>
  </si>
  <si>
    <t>vom PT bestätigt</t>
  </si>
  <si>
    <t>Vertragsvorlage korrekt ausgefüllt</t>
  </si>
  <si>
    <t>Gesamtkosten = Gesamteinnahmen</t>
  </si>
  <si>
    <t>Alle Kosten in der korrekten Budgetposition budgetiert</t>
  </si>
  <si>
    <t>Indirekte Kosten max. 15% der direkten Personalkosten</t>
  </si>
  <si>
    <t>Beitrag AMIF/BM mit Förderzusage verglichen</t>
  </si>
  <si>
    <t>Vorlage Kennzahlenbericht und Ausgabenerklärung erstellt</t>
  </si>
  <si>
    <t>Checkliste Gegenprüfung Vertragserstellung</t>
  </si>
  <si>
    <t>Checkliste Vertragserstellung vollständig befüllt</t>
  </si>
  <si>
    <t>gegengeprüft durch</t>
  </si>
  <si>
    <t>gegengeprüft am</t>
  </si>
  <si>
    <t>Erlöse des Projekts</t>
  </si>
  <si>
    <t>Anmerkung GP</t>
  </si>
  <si>
    <t>Änderungen vorgenommen</t>
  </si>
  <si>
    <t>='Angaben zum Förderungswerber'!D5</t>
  </si>
  <si>
    <r>
      <t xml:space="preserve">1.1 Entspricht der Projektvorschlag den Zielen und Prioritäten des AMIF Bereich Integration?
     </t>
    </r>
    <r>
      <rPr>
        <sz val="8"/>
        <rFont val="Arial"/>
        <family val="2"/>
      </rPr>
      <t xml:space="preserve"> --&gt; Knock out bei nein</t>
    </r>
  </si>
  <si>
    <r>
      <t xml:space="preserve">1.2 Deckt das Projekt einen konkreten und klar definierten Bedarf ab? </t>
    </r>
    <r>
      <rPr>
        <u/>
        <sz val="10"/>
        <rFont val="Arial"/>
        <family val="2"/>
      </rPr>
      <t xml:space="preserve">
</t>
    </r>
    <r>
      <rPr>
        <sz val="8"/>
        <rFont val="Arial"/>
        <family val="2"/>
      </rPr>
      <t>1) Welcher Bedarf wurde festgestellt? Auf welchen Mangel reagiert das Projekt und in welcher Form? 
2) Wird die Zielgruppeneinhaltung des jeweiligen spezifischen Ziels und der Maßnahme sichergestellt? --&gt; knock out bei nein</t>
    </r>
  </si>
  <si>
    <t>2. Methodologie des Projektvorschlages</t>
  </si>
  <si>
    <t>2.1 Erfolgt eine realistische und nachvollziebare Darstellung der geplanten Projektziele?</t>
  </si>
  <si>
    <r>
      <t xml:space="preserve">2.2 Sind die Projektaktivitäten zur Erreichung der angestrebten Projektziele geeignet? 
</t>
    </r>
    <r>
      <rPr>
        <sz val="8"/>
        <rFont val="Arial"/>
        <family val="2"/>
      </rPr>
      <t xml:space="preserve">1) Erfolgte eine klare Darstellung der Methode und Art, wie die gesetzten Ziele erreicht werden sollen? 
2) Sind die vorgesehenen Projektaktivitäten wirksam und/bzw. angemessen zur Erreichung der angestrebten Projektziele? </t>
    </r>
  </si>
  <si>
    <t>2.4 Wird ausreichend auf Risiken hinsichtlich der Zielerreichung eingegangen und eine klare Auflistung von möglichen Handlungsalternativen zur Minimierung dieser Risiken vorgenommen?</t>
  </si>
  <si>
    <t>2.5 Weist der Projektvorschlag ein logisches und durchgängiges Projektkonzept auf?</t>
  </si>
  <si>
    <t>3. Kapazität des Projektträgers</t>
  </si>
  <si>
    <r>
      <t xml:space="preserve">3.2 Wie ist die Erfahrungen in der Projektabwicklung (v.a. EU-geförderte Projekte) einzuschätzen? 
</t>
    </r>
    <r>
      <rPr>
        <sz val="8"/>
        <rFont val="Arial"/>
        <family val="2"/>
      </rPr>
      <t>1) Welche Expertisen aus früheren Projekten sind für das beantragten Projekt zuträglich?</t>
    </r>
  </si>
  <si>
    <r>
      <t xml:space="preserve">2.3 Beinhaltet der Projektvorschlag einen klaren und realistischen zeitlichen Aktionsplan?
</t>
    </r>
    <r>
      <rPr>
        <sz val="8"/>
        <rFont val="Arial"/>
        <family val="2"/>
      </rPr>
      <t>1) Ist in nachvollziehbarer Art auf die Aktivitäten und den Zeitplan eingegangen worden?
2) Ist die zeitliche Umsetzbarkeit der Meilensteine deutlich dargestellt und nachvollziehbar?</t>
    </r>
  </si>
  <si>
    <r>
      <t>3.1 Wie sind die konkreten Erfahrungen und die fachliche Expertise im relevanten Fachgebiet und in der Arbeit mit der Zielgruppe einzuschätzen?</t>
    </r>
    <r>
      <rPr>
        <u/>
        <sz val="10"/>
        <rFont val="Arial"/>
        <family val="2"/>
      </rPr>
      <t xml:space="preserve">
</t>
    </r>
    <r>
      <rPr>
        <sz val="8"/>
        <rFont val="Arial"/>
        <family val="2"/>
      </rPr>
      <t>1) Sind die Zielsetzungen und üblichen Aktivitäten der Organisation dienlich zur Projketdurchführung?
2) Welche Referenzen und Erfahrungen im angestrebten Maßnahmenbereich werden vorgewiesen?</t>
    </r>
  </si>
  <si>
    <t>3.3 Sind die organisatorischen Kapazitäten für die Projektabwicklung ausreichend?</t>
  </si>
  <si>
    <r>
      <t xml:space="preserve">3.4 Sind die personellen Kapazitäten für die Projektabwicklung ausreichend?
</t>
    </r>
    <r>
      <rPr>
        <sz val="8"/>
        <rFont val="Arial"/>
        <family val="2"/>
      </rPr>
      <t>1) Sind die Aufgaben und die Qualifikationen des Projektpersonals klar dargestellt? 
2) Sind sie für die Projektumsetzung geeignet/ausreichend? 
3) Entsprechen die Qualifikationen des eingesetzten Personals den Anforderungen?</t>
    </r>
  </si>
  <si>
    <t>3.5 Wie ist die Zusammenarbeit mit anderen fachlich zuständigen Stellen einzuschätzen?</t>
  </si>
  <si>
    <t>3.6 Werden bei vorliegenden Projektpartnerschaften die Leistungen der Partner klar dargestellt?
Deckt sich diese Darstellung mit den Angaben im Finanzplan?</t>
  </si>
  <si>
    <t xml:space="preserve">5.4 Weist das Projekt eine breite Finanzierungsstruktur auf?  </t>
  </si>
  <si>
    <r>
      <t xml:space="preserve">5.1 Wird der Grundsatz der Sparsamkeit berücksichtigt?
</t>
    </r>
    <r>
      <rPr>
        <sz val="8"/>
        <rFont val="Arial"/>
        <family val="2"/>
      </rPr>
      <t>1) Werden die Ziele mit dem geringstmöglichen Mitteleinsatz erreicht?</t>
    </r>
  </si>
  <si>
    <r>
      <t xml:space="preserve">5.2 Wird der Grundsatz der Wirtschaftlichkeit berücksichtigt?
</t>
    </r>
    <r>
      <rPr>
        <sz val="8"/>
        <rFont val="Arial"/>
        <family val="2"/>
      </rPr>
      <t>1) Sind die dargestellten Ausgaben am wirksamsten zur Zielerreichung geeignet?
2) Wird mit den budgetierten Kosten ein bestmögliches Ergebnis erreicht?
--&gt; „Die Ausgaben richtig budgetieren.“</t>
    </r>
  </si>
  <si>
    <r>
      <t xml:space="preserve">5.3 Wird der Grundsatz der Zweckmäßigkeit berücksichtigt?
</t>
    </r>
    <r>
      <rPr>
        <sz val="8"/>
        <rFont val="Arial"/>
        <family val="2"/>
      </rPr>
      <t>1) Sind die budgetierten Ausgaben zur Zielerreichung notwendig/geeignet?
2) Ist die Kalkulationen der indirekten Kosten nachvollziehbar?
--&gt; „Die richtigen Ausgaben budgetieren.“ Stichwort: "Projektrelevanz"</t>
    </r>
  </si>
  <si>
    <r>
      <t xml:space="preserve">5.5 Wie war die Budgetausschöpfung in den Vorjahren?
</t>
    </r>
    <r>
      <rPr>
        <sz val="8"/>
        <rFont val="Arial"/>
        <family val="2"/>
      </rPr>
      <t>1) Bei über 90%-iger Budgetausschöpfung positiv, ansonsten negativ</t>
    </r>
  </si>
  <si>
    <t>besonders positiv</t>
  </si>
  <si>
    <t>besonders negativ</t>
  </si>
  <si>
    <t>Bewertung</t>
  </si>
  <si>
    <r>
      <rPr>
        <b/>
        <u/>
        <sz val="11"/>
        <rFont val="Arial"/>
        <family val="2"/>
      </rPr>
      <t>Ausfüllhilfe:</t>
    </r>
    <r>
      <rPr>
        <sz val="10"/>
        <rFont val="Arial"/>
      </rPr>
      <t xml:space="preserve">
In diesem Tabellenblatt geben Sie die wichtigsten Daten zum geplanten Projekt an. Sie können je Antrag nur in einem Maßnahmenbereich einreichen. Mehrere Antragstellungen sind natürlich möglich.</t>
    </r>
    <r>
      <rPr>
        <sz val="10"/>
        <color indexed="10"/>
        <rFont val="Arial"/>
        <family val="2"/>
      </rPr>
      <t xml:space="preserve">
</t>
    </r>
    <r>
      <rPr>
        <sz val="10"/>
        <rFont val="Arial"/>
      </rPr>
      <t xml:space="preserve">
Die Kurzbeschreibung des Projekts soll auf die wichtigsten Meilensteine bzw. Tätigkeiten eingehen. Sie soll dem/r Leser/in einen kurzen Einblick in das geplante Projekt geben und wird im Falle einer positiven Auswahlentscheidung auf der Homepage des BM.I und des ÖIF veröffentlicht werden.
Die Angaben zu Budget/Finanzierung müssen sich mit jenen aus dem miteingereichten Finanzplan decken. Nähere Informationen diesbezüglich ebendort.</t>
    </r>
  </si>
  <si>
    <t>Ich erkläre mich hiermit einverstanden, dass die angeführte Kurzbeschreibung auf den Homepages des BM.I und des ÖIF veröffentlicht werden darf.</t>
  </si>
  <si>
    <t>BM.I</t>
  </si>
  <si>
    <t>Angaben zum Projektpartner 3</t>
  </si>
  <si>
    <t>Angaben zum Projektpartner 4</t>
  </si>
  <si>
    <t>Angaben zum Projektpartner 5</t>
  </si>
  <si>
    <t>Angaben zum Projektpartner 6</t>
  </si>
  <si>
    <t>Angaben zum Projektpartner 7</t>
  </si>
  <si>
    <t>Angaben zum Projektpartner 8</t>
  </si>
  <si>
    <t>Angaben zum Projektpartner 9</t>
  </si>
  <si>
    <t>Angaben zum Projektpartner 10</t>
  </si>
  <si>
    <t>Angaben zum Projektpartner 11</t>
  </si>
  <si>
    <t>Angaben zum Projektpartner 12</t>
  </si>
  <si>
    <t>Angaben zum Projektpartner 13</t>
  </si>
  <si>
    <t>Angaben zum Projektpartner 15</t>
  </si>
  <si>
    <t>Angaben zum Projektpartner 14</t>
  </si>
  <si>
    <t>Hiermit wird bestätigt, dass seitens des/der Förderungswerbers/in, dass</t>
  </si>
  <si>
    <t xml:space="preserve">*) für das beantragte Projekt keine Doppelfinanzierung oder Mehrfachförderung erfolgt (d.h. das Projekt darf gleichzeitig nicht oder nicht vollumlänglich von einer anderen Stelle oder im Rahmen eines anderen Programms finanziert werden). </t>
  </si>
  <si>
    <t>A6: Unterstützungmaßnahmen in Drittstaaten</t>
  </si>
  <si>
    <t>A4: Steigerung der freiwilligen Rückkehr in Drittstaaten</t>
  </si>
  <si>
    <t>Anzahl der geschaffenen Arbeitsplätze</t>
  </si>
  <si>
    <t>Anzahl der durchgeführten Informationsmaßnahmen</t>
  </si>
  <si>
    <t>Anzahl der Maßnahmen zur Analyse und Verbesserung der Datenlage hinsichtlich der Zusammenhänge von unzureichendem Schutz, dem Fehlen von Zugängen zu Entwicklungsmöglichkeiten und irregulärer Sekundärbewegungen</t>
  </si>
  <si>
    <t>Anzahl der beratenen Klienten</t>
  </si>
  <si>
    <t>davon identifizierte Opfer des Menschenhandels (falls zutreffend)</t>
  </si>
  <si>
    <t>Anzahl der tatsächlichen Rückkehrer</t>
  </si>
  <si>
    <t>Anzahl der geleisteten Beratungsstunden gesamt</t>
  </si>
  <si>
    <t>R4: Steigerung der freiwilligen Rückkehr in Drittstaaten</t>
  </si>
  <si>
    <t>Anzahl der umgesetzten Maßnahmen in Bezug auf Kapazitätsaufbau</t>
  </si>
  <si>
    <t>A6: Unterstützungsmaßnahmen in Drittstaaten</t>
  </si>
  <si>
    <t>Davon identifizierte Opfer des Menschenhandels (falls zutreffend)</t>
  </si>
  <si>
    <t>Davon Anzahl der durchgeführten Maßnahmen zum Aufbau administrativ-organisatorischer Strukturen</t>
  </si>
  <si>
    <t>2021-2022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</si>
</sst>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quot;€&quot;\ * #,##0.00_-;_-&quot;€&quot;\ * &quot;-&quot;??_-;_-@_-"/>
  </numFmts>
  <fonts count="33" x14ac:knownFonts="1">
    <font>
      <sz val="10"/>
      <name val="Arial"/>
    </font>
    <font>
      <sz val="10"/>
      <name val="Arial"/>
      <family val="2"/>
    </font>
    <font>
      <sz val="10"/>
      <name val="Arial"/>
      <family val="2"/>
    </font>
    <font>
      <b/>
      <sz val="10"/>
      <name val="ARIAL"/>
      <family val="2"/>
    </font>
    <font>
      <i/>
      <sz val="8"/>
      <name val="Arial"/>
      <family val="2"/>
    </font>
    <font>
      <sz val="11"/>
      <color indexed="8"/>
      <name val="Calibri"/>
      <family val="2"/>
    </font>
    <font>
      <sz val="11"/>
      <color indexed="9"/>
      <name val="Calibri"/>
      <family val="2"/>
    </font>
    <font>
      <sz val="8"/>
      <name val="Arial"/>
      <family val="2"/>
    </font>
    <font>
      <sz val="8"/>
      <name val="Arial"/>
      <family val="2"/>
    </font>
    <font>
      <sz val="10"/>
      <name val="Arial"/>
      <family val="2"/>
    </font>
    <font>
      <u/>
      <sz val="10"/>
      <name val="Arial"/>
      <family val="2"/>
    </font>
    <font>
      <b/>
      <sz val="11"/>
      <name val="Arial"/>
      <family val="2"/>
    </font>
    <font>
      <b/>
      <sz val="12"/>
      <name val="Arial"/>
      <family val="2"/>
    </font>
    <font>
      <b/>
      <sz val="20"/>
      <name val="Arial"/>
      <family val="2"/>
    </font>
    <font>
      <b/>
      <sz val="9"/>
      <color indexed="9"/>
      <name val="Arial"/>
      <family val="2"/>
    </font>
    <font>
      <sz val="10"/>
      <name val="Arial"/>
      <family val="2"/>
    </font>
    <font>
      <sz val="10"/>
      <color indexed="10"/>
      <name val="Arial"/>
      <family val="2"/>
    </font>
    <font>
      <b/>
      <u/>
      <sz val="11"/>
      <name val="Arial"/>
      <family val="2"/>
    </font>
    <font>
      <b/>
      <u/>
      <sz val="10"/>
      <name val="Arial"/>
      <family val="2"/>
    </font>
    <font>
      <b/>
      <sz val="24"/>
      <name val="Arial"/>
      <family val="2"/>
    </font>
    <font>
      <sz val="10"/>
      <name val="Marlett"/>
      <charset val="2"/>
    </font>
    <font>
      <sz val="9"/>
      <color indexed="81"/>
      <name val="Tahoma"/>
      <family val="2"/>
    </font>
    <font>
      <b/>
      <sz val="9"/>
      <color indexed="81"/>
      <name val="Tahoma"/>
      <family val="2"/>
    </font>
    <font>
      <u/>
      <sz val="10"/>
      <color theme="10"/>
      <name val="Arial"/>
      <family val="2"/>
    </font>
    <font>
      <sz val="10"/>
      <color rgb="FFDDDDDD"/>
      <name val="Arial"/>
      <family val="2"/>
    </font>
    <font>
      <b/>
      <sz val="10"/>
      <color rgb="FFFF0000"/>
      <name val="Arial"/>
      <family val="2"/>
    </font>
    <font>
      <b/>
      <sz val="12"/>
      <color theme="0"/>
      <name val="Arial"/>
      <family val="2"/>
    </font>
    <font>
      <b/>
      <sz val="10"/>
      <color theme="0"/>
      <name val="Arial"/>
      <family val="2"/>
    </font>
    <font>
      <b/>
      <sz val="8"/>
      <color theme="0"/>
      <name val="Arial"/>
      <family val="2"/>
    </font>
    <font>
      <sz val="10"/>
      <color theme="0"/>
      <name val="Arial"/>
      <family val="2"/>
    </font>
    <font>
      <sz val="10"/>
      <color theme="3" tint="-0.499984740745262"/>
      <name val="Arial"/>
      <family val="2"/>
    </font>
    <font>
      <sz val="10"/>
      <color theme="0" tint="-0.14999847407452621"/>
      <name val="Arial"/>
      <family val="2"/>
    </font>
    <font>
      <sz val="10"/>
      <color rgb="FFFF0000"/>
      <name val="Arial"/>
      <family val="2"/>
    </font>
  </fonts>
  <fills count="2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rgb="FFD9ECFF"/>
        <bgColor indexed="64"/>
      </patternFill>
    </fill>
    <fill>
      <patternFill patternType="solid">
        <fgColor rgb="FF003870"/>
        <bgColor indexed="64"/>
      </patternFill>
    </fill>
  </fills>
  <borders count="22">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s>
  <cellStyleXfs count="2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9" fontId="9" fillId="0" borderId="0" applyFont="0" applyFill="0" applyBorder="0" applyAlignment="0" applyProtection="0"/>
    <xf numFmtId="0" fontId="2" fillId="0" borderId="0"/>
    <xf numFmtId="164" fontId="9" fillId="0" borderId="0" applyFont="0" applyFill="0" applyBorder="0" applyAlignment="0" applyProtection="0"/>
  </cellStyleXfs>
  <cellXfs count="281">
    <xf numFmtId="0" fontId="0" fillId="0" borderId="0" xfId="0"/>
    <xf numFmtId="0" fontId="1" fillId="0" borderId="0" xfId="0" applyFont="1" applyFill="1" applyBorder="1" applyAlignment="1">
      <alignment horizontal="left"/>
    </xf>
    <xf numFmtId="0" fontId="3" fillId="0" borderId="0" xfId="0" applyFont="1" applyFill="1" applyBorder="1" applyAlignment="1">
      <alignment horizontal="left"/>
    </xf>
    <xf numFmtId="49" fontId="1" fillId="0" borderId="0" xfId="0" applyNumberFormat="1" applyFont="1" applyFill="1" applyBorder="1" applyAlignment="1">
      <alignment horizontal="left"/>
    </xf>
    <xf numFmtId="0" fontId="1" fillId="0" borderId="0" xfId="0" applyFont="1"/>
    <xf numFmtId="0" fontId="1" fillId="16" borderId="0" xfId="0" applyFont="1" applyFill="1"/>
    <xf numFmtId="0" fontId="1" fillId="0" borderId="1" xfId="0" applyFont="1" applyFill="1" applyBorder="1"/>
    <xf numFmtId="0" fontId="0" fillId="16" borderId="0" xfId="0" applyFill="1" applyProtection="1"/>
    <xf numFmtId="0" fontId="1" fillId="16" borderId="0" xfId="0" applyFont="1" applyFill="1" applyAlignment="1" applyProtection="1">
      <alignment horizontal="left"/>
    </xf>
    <xf numFmtId="0" fontId="0" fillId="0" borderId="2" xfId="0" applyFill="1" applyBorder="1" applyProtection="1"/>
    <xf numFmtId="0" fontId="0" fillId="0" borderId="3" xfId="0" applyFill="1" applyBorder="1" applyProtection="1"/>
    <xf numFmtId="0" fontId="1" fillId="0" borderId="3" xfId="0" applyFont="1" applyFill="1" applyBorder="1" applyAlignment="1" applyProtection="1">
      <alignment horizontal="left"/>
    </xf>
    <xf numFmtId="0" fontId="0" fillId="0" borderId="4" xfId="0" applyFill="1" applyBorder="1" applyProtection="1"/>
    <xf numFmtId="0" fontId="0" fillId="0" borderId="5" xfId="0" applyFill="1" applyBorder="1" applyProtection="1"/>
    <xf numFmtId="0" fontId="0" fillId="0" borderId="1" xfId="0" applyFill="1" applyBorder="1" applyProtection="1"/>
    <xf numFmtId="0" fontId="1" fillId="16" borderId="0" xfId="0" applyFont="1" applyFill="1" applyProtection="1"/>
    <xf numFmtId="0" fontId="1" fillId="0" borderId="5" xfId="0" applyFont="1" applyFill="1" applyBorder="1" applyProtection="1"/>
    <xf numFmtId="0" fontId="1" fillId="0" borderId="1" xfId="0" applyFont="1" applyFill="1" applyBorder="1" applyProtection="1"/>
    <xf numFmtId="0" fontId="0" fillId="0" borderId="0" xfId="0" applyFill="1" applyBorder="1" applyProtection="1"/>
    <xf numFmtId="0" fontId="1" fillId="0" borderId="0" xfId="0" applyFont="1" applyFill="1" applyBorder="1" applyAlignment="1" applyProtection="1">
      <alignment horizontal="left"/>
    </xf>
    <xf numFmtId="0" fontId="0" fillId="0" borderId="6" xfId="0" applyFill="1" applyBorder="1" applyProtection="1"/>
    <xf numFmtId="0" fontId="0" fillId="0" borderId="7" xfId="0" applyFill="1" applyBorder="1" applyProtection="1"/>
    <xf numFmtId="0" fontId="1" fillId="0" borderId="7" xfId="0" applyFont="1" applyFill="1" applyBorder="1" applyAlignment="1" applyProtection="1">
      <alignment horizontal="left"/>
    </xf>
    <xf numFmtId="0" fontId="0" fillId="0" borderId="8" xfId="0" applyFill="1" applyBorder="1" applyProtection="1"/>
    <xf numFmtId="0" fontId="1" fillId="0" borderId="7" xfId="0" applyFont="1" applyFill="1" applyBorder="1"/>
    <xf numFmtId="0" fontId="1" fillId="0" borderId="8" xfId="0" applyFont="1" applyFill="1" applyBorder="1"/>
    <xf numFmtId="0" fontId="1" fillId="0" borderId="3" xfId="0" applyFont="1" applyFill="1" applyBorder="1"/>
    <xf numFmtId="0" fontId="1" fillId="0" borderId="4" xfId="0" applyFont="1" applyFill="1" applyBorder="1"/>
    <xf numFmtId="0" fontId="3" fillId="0" borderId="7" xfId="0" applyFont="1" applyFill="1" applyBorder="1" applyAlignment="1">
      <alignment vertical="center" wrapText="1"/>
    </xf>
    <xf numFmtId="0" fontId="1" fillId="0" borderId="7" xfId="0" applyFont="1" applyFill="1" applyBorder="1" applyAlignment="1">
      <alignment vertical="center" wrapText="1"/>
    </xf>
    <xf numFmtId="0" fontId="0" fillId="16" borderId="0" xfId="0" applyFill="1" applyAlignment="1" applyProtection="1">
      <alignment vertical="center"/>
    </xf>
    <xf numFmtId="0" fontId="0" fillId="0" borderId="2" xfId="0" applyFill="1" applyBorder="1" applyAlignment="1" applyProtection="1">
      <alignment vertical="center"/>
    </xf>
    <xf numFmtId="0" fontId="0" fillId="0" borderId="3" xfId="0" applyFill="1" applyBorder="1" applyAlignment="1" applyProtection="1">
      <alignment vertical="center"/>
    </xf>
    <xf numFmtId="0" fontId="1" fillId="0" borderId="3" xfId="0" applyFont="1" applyFill="1" applyBorder="1" applyAlignment="1" applyProtection="1">
      <alignment horizontal="left" vertical="center"/>
    </xf>
    <xf numFmtId="0" fontId="0" fillId="0" borderId="4" xfId="0" applyFill="1" applyBorder="1" applyAlignment="1" applyProtection="1">
      <alignment vertical="center"/>
    </xf>
    <xf numFmtId="0" fontId="0" fillId="0" borderId="5" xfId="0" applyFill="1" applyBorder="1" applyAlignment="1" applyProtection="1">
      <alignment vertical="center"/>
    </xf>
    <xf numFmtId="0" fontId="0" fillId="0" borderId="0" xfId="0" applyFill="1" applyBorder="1" applyAlignment="1" applyProtection="1">
      <alignment vertical="center"/>
    </xf>
    <xf numFmtId="0" fontId="0" fillId="0" borderId="1" xfId="0" applyFill="1" applyBorder="1" applyAlignment="1" applyProtection="1">
      <alignment vertical="center"/>
    </xf>
    <xf numFmtId="0" fontId="0" fillId="0" borderId="7" xfId="0" applyFill="1" applyBorder="1" applyAlignment="1" applyProtection="1">
      <alignment vertical="center"/>
    </xf>
    <xf numFmtId="0" fontId="1" fillId="16" borderId="0" xfId="0" applyFont="1" applyFill="1" applyAlignment="1" applyProtection="1">
      <alignment vertical="center"/>
    </xf>
    <xf numFmtId="0" fontId="1" fillId="0" borderId="5" xfId="0" applyFont="1" applyFill="1" applyBorder="1" applyAlignment="1" applyProtection="1">
      <alignment vertical="center"/>
    </xf>
    <xf numFmtId="0" fontId="0" fillId="0" borderId="6" xfId="0" applyFill="1" applyBorder="1" applyAlignment="1" applyProtection="1">
      <alignment vertical="center"/>
    </xf>
    <xf numFmtId="0" fontId="0" fillId="17" borderId="0" xfId="0" applyFill="1" applyAlignment="1" applyProtection="1">
      <alignment vertical="center"/>
    </xf>
    <xf numFmtId="0" fontId="12" fillId="0" borderId="0" xfId="0" applyFont="1" applyFill="1" applyBorder="1" applyAlignment="1" applyProtection="1">
      <alignment horizontal="left" vertical="center"/>
    </xf>
    <xf numFmtId="0" fontId="12" fillId="0" borderId="7" xfId="0" applyFont="1" applyFill="1" applyBorder="1" applyAlignment="1" applyProtection="1">
      <alignment horizontal="left" vertical="center"/>
    </xf>
    <xf numFmtId="0" fontId="0" fillId="17" borderId="0" xfId="0" applyFill="1" applyBorder="1" applyAlignment="1" applyProtection="1">
      <alignment vertical="center"/>
    </xf>
    <xf numFmtId="0" fontId="1" fillId="0" borderId="1"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vertical="center"/>
    </xf>
    <xf numFmtId="0" fontId="24" fillId="16" borderId="0" xfId="0" applyFont="1" applyFill="1"/>
    <xf numFmtId="0" fontId="1" fillId="0" borderId="0" xfId="0" applyNumberFormat="1" applyFont="1" applyFill="1" applyBorder="1" applyAlignment="1">
      <alignment horizontal="left"/>
    </xf>
    <xf numFmtId="0" fontId="3" fillId="0" borderId="0" xfId="0" applyFont="1"/>
    <xf numFmtId="0" fontId="25" fillId="0" borderId="7" xfId="0" applyFont="1" applyFill="1" applyBorder="1" applyAlignment="1" applyProtection="1">
      <alignment vertical="center"/>
    </xf>
    <xf numFmtId="164" fontId="0" fillId="16" borderId="0" xfId="0" applyNumberFormat="1" applyFill="1" applyProtection="1"/>
    <xf numFmtId="164" fontId="15" fillId="16" borderId="0" xfId="23" applyFont="1" applyFill="1" applyProtection="1"/>
    <xf numFmtId="0" fontId="0" fillId="0" borderId="9" xfId="0" applyFill="1" applyBorder="1" applyProtection="1"/>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6" xfId="0" applyFont="1" applyFill="1" applyBorder="1" applyAlignment="1" applyProtection="1">
      <alignment vertical="center"/>
    </xf>
    <xf numFmtId="0" fontId="0" fillId="0" borderId="8" xfId="0" applyFill="1" applyBorder="1" applyAlignment="1" applyProtection="1">
      <alignment vertical="center"/>
    </xf>
    <xf numFmtId="0" fontId="3" fillId="18" borderId="10" xfId="0" applyFont="1" applyFill="1" applyBorder="1" applyAlignment="1">
      <alignment vertical="center" wrapText="1"/>
    </xf>
    <xf numFmtId="14" fontId="1" fillId="0" borderId="10" xfId="0" applyNumberFormat="1" applyFont="1" applyFill="1" applyBorder="1" applyAlignment="1" applyProtection="1">
      <alignment horizontal="left" vertical="center" wrapText="1"/>
      <protection locked="0"/>
    </xf>
    <xf numFmtId="0" fontId="1" fillId="0" borderId="10" xfId="0" applyFont="1" applyFill="1" applyBorder="1" applyAlignment="1" applyProtection="1">
      <alignment vertical="center" wrapText="1"/>
      <protection locked="0"/>
    </xf>
    <xf numFmtId="49" fontId="1" fillId="0" borderId="10" xfId="0" applyNumberFormat="1" applyFont="1" applyFill="1" applyBorder="1" applyAlignment="1" applyProtection="1">
      <alignment vertical="center" wrapText="1"/>
      <protection locked="0"/>
    </xf>
    <xf numFmtId="49" fontId="1" fillId="0" borderId="10" xfId="0" applyNumberFormat="1" applyFont="1" applyFill="1" applyBorder="1" applyAlignment="1" applyProtection="1">
      <alignment horizontal="left" vertical="center" wrapText="1"/>
      <protection locked="0"/>
    </xf>
    <xf numFmtId="0" fontId="23" fillId="0" borderId="10" xfId="20" applyNumberFormat="1" applyFill="1" applyBorder="1" applyAlignment="1" applyProtection="1">
      <alignment vertical="center" wrapText="1"/>
      <protection locked="0"/>
    </xf>
    <xf numFmtId="0" fontId="1" fillId="0" borderId="10" xfId="0"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center" wrapText="1"/>
      <protection locked="0"/>
    </xf>
    <xf numFmtId="9" fontId="1" fillId="0" borderId="10" xfId="21" applyFont="1" applyFill="1" applyBorder="1" applyAlignment="1" applyProtection="1">
      <alignment horizontal="left" vertical="center" wrapText="1"/>
      <protection locked="0"/>
    </xf>
    <xf numFmtId="164" fontId="1" fillId="0" borderId="10" xfId="23" applyFont="1" applyFill="1" applyBorder="1" applyAlignment="1" applyProtection="1">
      <alignment vertical="center" wrapText="1"/>
      <protection locked="0"/>
    </xf>
    <xf numFmtId="0" fontId="11" fillId="0" borderId="0" xfId="0" applyFont="1" applyAlignment="1">
      <alignment wrapText="1"/>
    </xf>
    <xf numFmtId="0" fontId="0" fillId="0" borderId="0" xfId="0" applyAlignment="1">
      <alignment wrapText="1"/>
    </xf>
    <xf numFmtId="0" fontId="1" fillId="0" borderId="0" xfId="0" applyFont="1" applyAlignment="1">
      <alignment wrapText="1"/>
    </xf>
    <xf numFmtId="0" fontId="3" fillId="0" borderId="3" xfId="0" applyFont="1" applyFill="1" applyBorder="1" applyAlignment="1" applyProtection="1">
      <alignment vertical="center" wrapText="1"/>
    </xf>
    <xf numFmtId="0" fontId="3" fillId="0" borderId="3" xfId="0" applyFont="1" applyFill="1" applyBorder="1" applyAlignment="1" applyProtection="1">
      <alignment vertical="center"/>
    </xf>
    <xf numFmtId="0" fontId="3" fillId="0" borderId="3" xfId="0" applyFont="1" applyFill="1" applyBorder="1" applyAlignment="1" applyProtection="1">
      <alignment horizontal="right" vertical="center" wrapText="1"/>
    </xf>
    <xf numFmtId="0" fontId="19" fillId="0" borderId="0" xfId="0" applyFont="1" applyFill="1" applyBorder="1" applyAlignment="1" applyProtection="1">
      <alignment horizontal="right" vertical="center"/>
    </xf>
    <xf numFmtId="0" fontId="1" fillId="0" borderId="10" xfId="0" applyFont="1" applyFill="1" applyBorder="1" applyAlignment="1" applyProtection="1">
      <alignment horizontal="left" vertical="center" wrapText="1" indent="3"/>
      <protection locked="0"/>
    </xf>
    <xf numFmtId="0" fontId="1" fillId="0" borderId="10" xfId="21" applyNumberFormat="1" applyFont="1" applyFill="1" applyBorder="1" applyAlignment="1">
      <alignment vertical="center" wrapText="1"/>
    </xf>
    <xf numFmtId="0" fontId="1" fillId="0" borderId="10" xfId="23" applyNumberFormat="1" applyFont="1" applyFill="1" applyBorder="1" applyAlignment="1" applyProtection="1">
      <alignment horizontal="right" vertical="center" wrapText="1"/>
      <protection locked="0"/>
    </xf>
    <xf numFmtId="0" fontId="1" fillId="0" borderId="10" xfId="23" applyNumberFormat="1" applyFont="1" applyFill="1" applyBorder="1" applyAlignment="1">
      <alignment horizontal="right" vertical="center" wrapText="1"/>
    </xf>
    <xf numFmtId="0" fontId="1" fillId="0" borderId="10" xfId="0" applyNumberFormat="1" applyFont="1" applyFill="1" applyBorder="1" applyAlignment="1">
      <alignment horizontal="right" vertical="center" wrapText="1"/>
    </xf>
    <xf numFmtId="0" fontId="1" fillId="0" borderId="6" xfId="0" applyNumberFormat="1" applyFont="1" applyFill="1" applyBorder="1" applyAlignment="1">
      <alignment horizontal="left" vertical="center"/>
    </xf>
    <xf numFmtId="0" fontId="23" fillId="0" borderId="10" xfId="20" applyFill="1" applyBorder="1" applyAlignment="1" applyProtection="1">
      <alignment horizontal="left" vertical="center" wrapText="1"/>
      <protection locked="0"/>
    </xf>
    <xf numFmtId="0" fontId="1" fillId="16" borderId="0" xfId="0" applyNumberFormat="1" applyFont="1" applyFill="1" applyAlignment="1">
      <alignment vertical="center" wrapText="1"/>
    </xf>
    <xf numFmtId="0" fontId="11" fillId="16" borderId="0" xfId="0" applyNumberFormat="1" applyFont="1" applyFill="1" applyAlignment="1">
      <alignment vertical="center" wrapText="1"/>
    </xf>
    <xf numFmtId="0" fontId="1" fillId="16" borderId="0" xfId="0" applyNumberFormat="1" applyFont="1" applyFill="1" applyAlignment="1">
      <alignment horizontal="center" vertical="center" wrapText="1"/>
    </xf>
    <xf numFmtId="0" fontId="1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vertical="center" wrapText="1"/>
    </xf>
    <xf numFmtId="0" fontId="11" fillId="0" borderId="5" xfId="0" applyNumberFormat="1" applyFont="1" applyFill="1" applyBorder="1" applyAlignment="1">
      <alignment vertical="center" wrapText="1"/>
    </xf>
    <xf numFmtId="0" fontId="26" fillId="19" borderId="11" xfId="0" applyNumberFormat="1" applyFont="1" applyFill="1" applyBorder="1" applyAlignment="1" applyProtection="1">
      <alignment vertical="center" wrapText="1"/>
    </xf>
    <xf numFmtId="0" fontId="26" fillId="19" borderId="9" xfId="0" applyNumberFormat="1" applyFont="1" applyFill="1" applyBorder="1" applyAlignment="1" applyProtection="1">
      <alignment vertical="center" wrapText="1"/>
    </xf>
    <xf numFmtId="0" fontId="26" fillId="0" borderId="0" xfId="0" applyNumberFormat="1" applyFont="1" applyFill="1" applyBorder="1" applyAlignment="1" applyProtection="1">
      <alignment horizontal="center" vertical="center" wrapText="1"/>
    </xf>
    <xf numFmtId="0" fontId="1" fillId="0" borderId="1" xfId="0" applyNumberFormat="1" applyFont="1" applyFill="1" applyBorder="1" applyAlignment="1">
      <alignment vertical="center" wrapText="1"/>
    </xf>
    <xf numFmtId="0" fontId="1" fillId="0" borderId="0"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xf numFmtId="0" fontId="1" fillId="17" borderId="2" xfId="0" applyNumberFormat="1" applyFont="1" applyFill="1" applyBorder="1" applyAlignment="1">
      <alignment vertical="center" wrapText="1"/>
    </xf>
    <xf numFmtId="0" fontId="1" fillId="17" borderId="3" xfId="0" applyNumberFormat="1" applyFont="1" applyFill="1" applyBorder="1" applyAlignment="1">
      <alignment vertical="center" wrapText="1"/>
    </xf>
    <xf numFmtId="0" fontId="1" fillId="17" borderId="4" xfId="0" applyNumberFormat="1" applyFont="1" applyFill="1" applyBorder="1" applyAlignment="1">
      <alignment vertical="center" wrapText="1"/>
    </xf>
    <xf numFmtId="0" fontId="0" fillId="16" borderId="0" xfId="0" applyNumberFormat="1" applyFill="1" applyProtection="1"/>
    <xf numFmtId="0" fontId="11" fillId="0" borderId="5" xfId="0" applyNumberFormat="1" applyFont="1" applyFill="1" applyBorder="1" applyProtection="1"/>
    <xf numFmtId="0" fontId="26" fillId="0" borderId="0" xfId="0" applyNumberFormat="1" applyFont="1" applyFill="1" applyBorder="1" applyAlignment="1">
      <alignment horizontal="center" vertical="center" wrapText="1"/>
    </xf>
    <xf numFmtId="0" fontId="1" fillId="16" borderId="0" xfId="0" applyNumberFormat="1" applyFont="1" applyFill="1"/>
    <xf numFmtId="0" fontId="1" fillId="17" borderId="5" xfId="0" applyNumberFormat="1" applyFont="1" applyFill="1" applyBorder="1"/>
    <xf numFmtId="0" fontId="27" fillId="19" borderId="1" xfId="0" applyNumberFormat="1" applyFont="1" applyFill="1" applyBorder="1" applyAlignment="1">
      <alignment vertical="center" wrapText="1"/>
    </xf>
    <xf numFmtId="0" fontId="28" fillId="19" borderId="1" xfId="0" applyNumberFormat="1" applyFont="1" applyFill="1" applyBorder="1" applyAlignment="1">
      <alignment vertical="center" wrapText="1"/>
    </xf>
    <xf numFmtId="0" fontId="1" fillId="17" borderId="1" xfId="0" applyNumberFormat="1" applyFont="1" applyFill="1" applyBorder="1"/>
    <xf numFmtId="0" fontId="0" fillId="16" borderId="0" xfId="0" applyNumberFormat="1" applyFill="1" applyAlignment="1" applyProtection="1">
      <alignment wrapText="1"/>
    </xf>
    <xf numFmtId="0" fontId="11" fillId="0" borderId="5" xfId="0" applyNumberFormat="1" applyFont="1" applyFill="1" applyBorder="1" applyAlignment="1" applyProtection="1">
      <alignment wrapText="1"/>
    </xf>
    <xf numFmtId="0" fontId="3" fillId="18" borderId="10" xfId="0" applyNumberFormat="1" applyFont="1" applyFill="1" applyBorder="1" applyAlignment="1">
      <alignment vertical="center" wrapText="1"/>
    </xf>
    <xf numFmtId="0" fontId="1" fillId="0" borderId="1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10" xfId="0" applyNumberFormat="1" applyFont="1" applyFill="1" applyBorder="1" applyAlignment="1">
      <alignment vertical="center" wrapText="1"/>
    </xf>
    <xf numFmtId="0" fontId="20" fillId="0" borderId="10" xfId="0" applyNumberFormat="1" applyFont="1" applyFill="1" applyBorder="1" applyAlignment="1">
      <alignment horizontal="center" vertical="center" wrapText="1"/>
    </xf>
    <xf numFmtId="0" fontId="1" fillId="0" borderId="1" xfId="0" applyNumberFormat="1" applyFont="1" applyFill="1" applyBorder="1" applyAlignment="1">
      <alignment wrapText="1"/>
    </xf>
    <xf numFmtId="0" fontId="1" fillId="16" borderId="0" xfId="0" applyNumberFormat="1" applyFont="1" applyFill="1" applyAlignment="1">
      <alignment wrapText="1"/>
    </xf>
    <xf numFmtId="0" fontId="1" fillId="17" borderId="5" xfId="0" applyNumberFormat="1" applyFont="1" applyFill="1" applyBorder="1" applyAlignment="1">
      <alignment wrapText="1"/>
    </xf>
    <xf numFmtId="0" fontId="1" fillId="17" borderId="1" xfId="0" applyNumberFormat="1" applyFont="1" applyFill="1" applyBorder="1" applyAlignment="1">
      <alignment wrapText="1"/>
    </xf>
    <xf numFmtId="0" fontId="1" fillId="16" borderId="0" xfId="0" applyNumberFormat="1" applyFont="1" applyFill="1" applyAlignment="1" applyProtection="1">
      <alignment wrapText="1"/>
    </xf>
    <xf numFmtId="0" fontId="1" fillId="17" borderId="5" xfId="0" applyNumberFormat="1" applyFont="1" applyFill="1" applyBorder="1" applyAlignment="1">
      <alignment vertical="center" wrapText="1"/>
    </xf>
    <xf numFmtId="0" fontId="1" fillId="17" borderId="7" xfId="0" applyNumberFormat="1" applyFont="1" applyFill="1" applyBorder="1" applyAlignment="1">
      <alignment vertical="center" wrapText="1"/>
    </xf>
    <xf numFmtId="0" fontId="1" fillId="17" borderId="0" xfId="0" applyNumberFormat="1" applyFont="1" applyFill="1" applyBorder="1" applyAlignment="1">
      <alignment vertical="center" wrapText="1"/>
    </xf>
    <xf numFmtId="0" fontId="1" fillId="17" borderId="1" xfId="0" applyNumberFormat="1" applyFont="1" applyFill="1" applyBorder="1" applyAlignment="1">
      <alignment vertical="center" wrapText="1"/>
    </xf>
    <xf numFmtId="0" fontId="1" fillId="0" borderId="9" xfId="0" applyNumberFormat="1" applyFont="1" applyFill="1" applyBorder="1" applyAlignment="1">
      <alignment vertical="center" wrapText="1"/>
    </xf>
    <xf numFmtId="0" fontId="20" fillId="0" borderId="9" xfId="0" applyNumberFormat="1" applyFont="1" applyFill="1" applyBorder="1" applyAlignment="1">
      <alignment horizontal="center" vertical="center" wrapText="1"/>
    </xf>
    <xf numFmtId="0" fontId="1" fillId="0" borderId="11" xfId="0" applyNumberFormat="1" applyFont="1" applyFill="1" applyBorder="1" applyAlignment="1">
      <alignment vertical="center" wrapText="1"/>
    </xf>
    <xf numFmtId="0" fontId="1" fillId="0" borderId="11" xfId="0" applyNumberFormat="1" applyFont="1" applyFill="1" applyBorder="1" applyAlignment="1">
      <alignment horizontal="left" vertical="center"/>
    </xf>
    <xf numFmtId="0" fontId="1" fillId="0" borderId="12"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17" borderId="6" xfId="0" applyNumberFormat="1" applyFont="1" applyFill="1" applyBorder="1" applyAlignment="1">
      <alignment vertical="center" wrapText="1"/>
    </xf>
    <xf numFmtId="0" fontId="1" fillId="17" borderId="8" xfId="0" applyNumberFormat="1" applyFont="1" applyFill="1" applyBorder="1" applyAlignment="1">
      <alignment vertical="center" wrapText="1"/>
    </xf>
    <xf numFmtId="0" fontId="26" fillId="19" borderId="11" xfId="0" applyNumberFormat="1" applyFont="1" applyFill="1" applyBorder="1" applyAlignment="1">
      <alignment horizontal="left" vertical="center" wrapText="1"/>
    </xf>
    <xf numFmtId="0" fontId="26" fillId="19" borderId="11" xfId="0" applyNumberFormat="1" applyFont="1" applyFill="1" applyBorder="1" applyAlignment="1">
      <alignment horizontal="center" vertical="center" wrapText="1"/>
    </xf>
    <xf numFmtId="0" fontId="26" fillId="19" borderId="10" xfId="0" applyNumberFormat="1" applyFont="1" applyFill="1" applyBorder="1" applyAlignment="1">
      <alignment horizontal="center" vertical="center" wrapText="1"/>
    </xf>
    <xf numFmtId="0" fontId="1" fillId="18" borderId="10" xfId="0" applyNumberFormat="1" applyFont="1" applyFill="1" applyBorder="1" applyAlignment="1">
      <alignment vertical="center" wrapText="1"/>
    </xf>
    <xf numFmtId="0" fontId="1" fillId="0" borderId="0" xfId="0" applyNumberFormat="1" applyFont="1" applyFill="1" applyBorder="1" applyAlignment="1" applyProtection="1">
      <alignment horizontal="left" vertical="center" wrapText="1"/>
      <protection locked="0"/>
    </xf>
    <xf numFmtId="0" fontId="1" fillId="16" borderId="0" xfId="0" applyNumberFormat="1" applyFont="1" applyFill="1" applyAlignment="1">
      <alignment horizontal="left" vertical="center" wrapText="1"/>
    </xf>
    <xf numFmtId="0" fontId="1" fillId="0" borderId="0" xfId="0" applyNumberFormat="1" applyFont="1" applyFill="1" applyBorder="1" applyAlignment="1" applyProtection="1">
      <alignment horizontal="center" vertical="center" wrapText="1"/>
      <protection locked="0"/>
    </xf>
    <xf numFmtId="0" fontId="26" fillId="19" borderId="10" xfId="0" applyNumberFormat="1" applyFont="1" applyFill="1" applyBorder="1" applyAlignment="1">
      <alignment horizontal="left" vertical="center" wrapText="1"/>
    </xf>
    <xf numFmtId="0" fontId="1" fillId="18" borderId="10" xfId="0" applyNumberFormat="1" applyFont="1" applyFill="1" applyBorder="1" applyAlignment="1">
      <alignment horizontal="left" vertical="center" wrapText="1"/>
    </xf>
    <xf numFmtId="0" fontId="1" fillId="0" borderId="9" xfId="0" applyNumberFormat="1" applyFont="1" applyFill="1" applyBorder="1" applyAlignment="1" applyProtection="1">
      <alignment horizontal="left" vertical="center" wrapText="1"/>
      <protection locked="0"/>
    </xf>
    <xf numFmtId="0" fontId="26" fillId="0" borderId="0" xfId="0" applyNumberFormat="1" applyFont="1" applyFill="1" applyBorder="1" applyAlignment="1">
      <alignment horizontal="left" vertical="center" wrapText="1"/>
    </xf>
    <xf numFmtId="0" fontId="1" fillId="0" borderId="5" xfId="0" applyNumberFormat="1" applyFont="1" applyFill="1" applyBorder="1" applyAlignment="1">
      <alignment vertical="center" wrapText="1"/>
    </xf>
    <xf numFmtId="0" fontId="1" fillId="0" borderId="10" xfId="0" applyNumberFormat="1" applyFont="1" applyBorder="1" applyAlignment="1">
      <alignment horizontal="right" vertical="center"/>
    </xf>
    <xf numFmtId="0" fontId="3" fillId="18" borderId="10" xfId="0" applyNumberFormat="1" applyFont="1" applyFill="1" applyBorder="1" applyAlignment="1" applyProtection="1">
      <alignment vertical="center" wrapText="1"/>
    </xf>
    <xf numFmtId="0" fontId="1" fillId="0" borderId="0" xfId="21" applyNumberFormat="1" applyFont="1" applyFill="1" applyBorder="1" applyAlignment="1">
      <alignment vertical="center" wrapText="1"/>
    </xf>
    <xf numFmtId="0" fontId="1" fillId="18" borderId="10" xfId="0" applyNumberFormat="1" applyFont="1" applyFill="1" applyBorder="1" applyAlignment="1" applyProtection="1">
      <alignment vertical="center" wrapText="1"/>
    </xf>
    <xf numFmtId="0" fontId="1" fillId="0" borderId="10" xfId="0" applyNumberFormat="1" applyFont="1" applyFill="1" applyBorder="1" applyAlignment="1" applyProtection="1">
      <alignment vertical="center" wrapText="1"/>
      <protection locked="0"/>
    </xf>
    <xf numFmtId="0" fontId="1" fillId="0" borderId="6" xfId="0" applyNumberFormat="1" applyFont="1" applyFill="1" applyBorder="1" applyAlignment="1">
      <alignment vertical="center" wrapText="1"/>
    </xf>
    <xf numFmtId="0" fontId="1" fillId="0" borderId="7" xfId="0" applyNumberFormat="1" applyFont="1" applyFill="1" applyBorder="1" applyAlignment="1">
      <alignment vertical="center" wrapText="1"/>
    </xf>
    <xf numFmtId="0" fontId="1" fillId="0" borderId="7" xfId="0" applyNumberFormat="1" applyFont="1" applyFill="1" applyBorder="1" applyAlignment="1">
      <alignment horizontal="center" vertical="center" wrapText="1"/>
    </xf>
    <xf numFmtId="0" fontId="1" fillId="0" borderId="8" xfId="0" applyNumberFormat="1" applyFont="1" applyFill="1" applyBorder="1" applyAlignment="1">
      <alignment vertical="center" wrapText="1"/>
    </xf>
    <xf numFmtId="164" fontId="1" fillId="0" borderId="10" xfId="23" applyNumberFormat="1" applyFont="1" applyFill="1" applyBorder="1" applyAlignment="1">
      <alignment vertical="center" wrapText="1"/>
    </xf>
    <xf numFmtId="10" fontId="1" fillId="0" borderId="10" xfId="21" applyNumberFormat="1" applyFont="1" applyFill="1" applyBorder="1" applyAlignment="1">
      <alignment vertical="center" wrapText="1"/>
    </xf>
    <xf numFmtId="49" fontId="26" fillId="19" borderId="12" xfId="0" applyNumberFormat="1" applyFont="1" applyFill="1" applyBorder="1" applyAlignment="1" applyProtection="1">
      <alignment vertical="center" wrapText="1"/>
    </xf>
    <xf numFmtId="0" fontId="0" fillId="0" borderId="0" xfId="0" applyAlignment="1">
      <alignment horizontal="left" wrapText="1"/>
    </xf>
    <xf numFmtId="0" fontId="1" fillId="0" borderId="0" xfId="0" applyFont="1" applyAlignment="1">
      <alignment horizontal="left" wrapText="1"/>
    </xf>
    <xf numFmtId="0" fontId="26" fillId="19" borderId="11" xfId="0" applyNumberFormat="1" applyFont="1" applyFill="1" applyBorder="1" applyAlignment="1">
      <alignment horizontal="center" vertical="center" wrapText="1"/>
    </xf>
    <xf numFmtId="0" fontId="3" fillId="20" borderId="10" xfId="0" applyFont="1" applyFill="1" applyBorder="1" applyAlignment="1" applyProtection="1">
      <alignment vertical="center" wrapText="1"/>
    </xf>
    <xf numFmtId="0" fontId="27" fillId="21" borderId="11" xfId="0" applyFont="1" applyFill="1" applyBorder="1" applyAlignment="1">
      <alignment vertical="center"/>
    </xf>
    <xf numFmtId="0" fontId="29" fillId="21" borderId="12" xfId="0" applyFont="1" applyFill="1" applyBorder="1" applyAlignment="1">
      <alignment vertical="center" wrapText="1"/>
    </xf>
    <xf numFmtId="0" fontId="27" fillId="21" borderId="11" xfId="0" applyFont="1" applyFill="1" applyBorder="1" applyAlignment="1">
      <alignment vertical="center" wrapText="1"/>
    </xf>
    <xf numFmtId="0" fontId="3" fillId="20" borderId="10" xfId="0" applyFont="1" applyFill="1" applyBorder="1" applyAlignment="1">
      <alignment vertical="center" wrapText="1"/>
    </xf>
    <xf numFmtId="0" fontId="27" fillId="21" borderId="11" xfId="0" applyFont="1" applyFill="1" applyBorder="1" applyAlignment="1" applyProtection="1">
      <alignment vertical="center"/>
    </xf>
    <xf numFmtId="0" fontId="29" fillId="21" borderId="12" xfId="0" applyFont="1" applyFill="1" applyBorder="1" applyAlignment="1" applyProtection="1">
      <alignment vertical="center" wrapText="1"/>
    </xf>
    <xf numFmtId="0" fontId="27" fillId="21" borderId="10" xfId="0" applyFont="1" applyFill="1" applyBorder="1" applyAlignment="1" applyProtection="1">
      <alignment vertical="center"/>
    </xf>
    <xf numFmtId="0" fontId="29" fillId="21" borderId="10" xfId="0" applyFont="1" applyFill="1" applyBorder="1" applyAlignment="1" applyProtection="1">
      <alignment vertical="center" wrapText="1"/>
    </xf>
    <xf numFmtId="0" fontId="27" fillId="21" borderId="10" xfId="0" applyFont="1" applyFill="1" applyBorder="1" applyAlignment="1" applyProtection="1">
      <alignment horizontal="right" vertical="center" wrapText="1"/>
    </xf>
    <xf numFmtId="0" fontId="1" fillId="20" borderId="10" xfId="0" applyFont="1" applyFill="1" applyBorder="1" applyAlignment="1" applyProtection="1">
      <alignment horizontal="left" vertical="center" wrapText="1" indent="3"/>
    </xf>
    <xf numFmtId="0" fontId="3" fillId="20" borderId="10" xfId="0" applyFont="1" applyFill="1" applyBorder="1" applyAlignment="1" applyProtection="1">
      <alignment horizontal="left" vertical="center" wrapText="1" indent="3"/>
    </xf>
    <xf numFmtId="164" fontId="3" fillId="20" borderId="10" xfId="23" applyFont="1" applyFill="1" applyBorder="1" applyAlignment="1" applyProtection="1">
      <alignment vertical="center" wrapText="1"/>
    </xf>
    <xf numFmtId="10" fontId="3" fillId="20" borderId="10" xfId="21" applyNumberFormat="1" applyFont="1" applyFill="1" applyBorder="1" applyAlignment="1" applyProtection="1">
      <alignment vertical="center" wrapText="1"/>
    </xf>
    <xf numFmtId="10" fontId="1" fillId="20" borderId="10" xfId="21" applyNumberFormat="1" applyFont="1" applyFill="1" applyBorder="1" applyAlignment="1" applyProtection="1">
      <alignment horizontal="right" vertical="center" wrapText="1"/>
    </xf>
    <xf numFmtId="10" fontId="1" fillId="20" borderId="10" xfId="21" applyNumberFormat="1" applyFont="1" applyFill="1" applyBorder="1" applyAlignment="1" applyProtection="1">
      <alignment vertical="center" wrapText="1"/>
    </xf>
    <xf numFmtId="0" fontId="26" fillId="21" borderId="13" xfId="0" applyFont="1" applyFill="1" applyBorder="1" applyAlignment="1" applyProtection="1">
      <alignment horizontal="left" vertical="center" wrapText="1"/>
    </xf>
    <xf numFmtId="0" fontId="26" fillId="21" borderId="13" xfId="0" applyFont="1" applyFill="1" applyBorder="1" applyAlignment="1" applyProtection="1">
      <alignment horizontal="right" vertical="center" wrapText="1"/>
    </xf>
    <xf numFmtId="0" fontId="26" fillId="21" borderId="13" xfId="0" applyFont="1" applyFill="1" applyBorder="1" applyAlignment="1" applyProtection="1">
      <alignment horizontal="center" vertical="center" wrapText="1"/>
    </xf>
    <xf numFmtId="0" fontId="1" fillId="20" borderId="14" xfId="0" applyFont="1" applyFill="1" applyBorder="1" applyAlignment="1" applyProtection="1">
      <alignment vertical="center" wrapText="1"/>
    </xf>
    <xf numFmtId="0" fontId="30" fillId="16" borderId="0" xfId="0" applyFont="1" applyFill="1" applyAlignment="1" applyProtection="1">
      <alignment vertical="center"/>
    </xf>
    <xf numFmtId="0" fontId="30" fillId="16" borderId="0" xfId="0" applyFont="1" applyFill="1" applyProtection="1"/>
    <xf numFmtId="0" fontId="1" fillId="17" borderId="0" xfId="0" applyFont="1" applyFill="1" applyAlignment="1">
      <alignment wrapText="1"/>
    </xf>
    <xf numFmtId="0" fontId="1" fillId="0" borderId="0" xfId="0" applyNumberFormat="1" applyFont="1" applyFill="1" applyBorder="1" applyAlignment="1">
      <alignment horizontal="left" wrapText="1"/>
    </xf>
    <xf numFmtId="0" fontId="1" fillId="0" borderId="0" xfId="0" applyFont="1" applyFill="1" applyBorder="1" applyAlignment="1">
      <alignment horizontal="left" wrapText="1"/>
    </xf>
    <xf numFmtId="0" fontId="31" fillId="16" borderId="0" xfId="0" applyFont="1" applyFill="1" applyAlignment="1" applyProtection="1">
      <alignment vertical="center"/>
    </xf>
    <xf numFmtId="3" fontId="1" fillId="17" borderId="17" xfId="0" applyNumberFormat="1" applyFont="1" applyFill="1" applyBorder="1" applyAlignment="1" applyProtection="1">
      <alignment vertical="center" wrapText="1"/>
      <protection locked="0" hidden="1"/>
    </xf>
    <xf numFmtId="0" fontId="1" fillId="17" borderId="18" xfId="0" applyNumberFormat="1" applyFont="1" applyFill="1" applyBorder="1" applyAlignment="1" applyProtection="1">
      <alignment horizontal="left" vertical="center" wrapText="1"/>
      <protection locked="0" hidden="1"/>
    </xf>
    <xf numFmtId="3" fontId="1" fillId="17" borderId="19" xfId="0" applyNumberFormat="1" applyFont="1" applyFill="1" applyBorder="1" applyAlignment="1" applyProtection="1">
      <alignment vertical="center" wrapText="1"/>
      <protection locked="0" hidden="1"/>
    </xf>
    <xf numFmtId="3" fontId="1" fillId="17" borderId="20" xfId="0" applyNumberFormat="1" applyFont="1" applyFill="1" applyBorder="1" applyAlignment="1" applyProtection="1">
      <alignment vertical="center" wrapText="1"/>
      <protection locked="0" hidden="1"/>
    </xf>
    <xf numFmtId="0" fontId="32" fillId="16" borderId="0" xfId="0" applyFont="1" applyFill="1" applyAlignment="1" applyProtection="1">
      <alignment vertical="center"/>
    </xf>
    <xf numFmtId="0" fontId="1" fillId="0" borderId="0" xfId="0" applyFont="1" applyAlignment="1">
      <alignment horizontal="left" wrapText="1" indent="1"/>
    </xf>
    <xf numFmtId="0" fontId="1" fillId="20" borderId="14" xfId="0" applyFont="1" applyFill="1" applyBorder="1" applyAlignment="1" applyProtection="1">
      <alignment horizontal="left" vertical="center" wrapText="1" indent="1"/>
    </xf>
    <xf numFmtId="3" fontId="1" fillId="17" borderId="17" xfId="0" applyNumberFormat="1" applyFont="1" applyFill="1" applyBorder="1" applyAlignment="1" applyProtection="1">
      <alignment vertical="center" wrapText="1"/>
      <protection locked="0"/>
    </xf>
    <xf numFmtId="0" fontId="1" fillId="17" borderId="18" xfId="0" applyNumberFormat="1" applyFont="1" applyFill="1" applyBorder="1" applyAlignment="1" applyProtection="1">
      <alignment horizontal="left" vertical="center" wrapText="1"/>
      <protection locked="0"/>
    </xf>
    <xf numFmtId="0" fontId="1" fillId="20" borderId="21" xfId="0" applyFont="1" applyFill="1" applyBorder="1" applyAlignment="1" applyProtection="1">
      <alignment vertical="center" wrapText="1"/>
    </xf>
    <xf numFmtId="0" fontId="1" fillId="0" borderId="7" xfId="0" applyFont="1" applyBorder="1" applyAlignment="1">
      <alignment horizontal="left" vertical="center"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vertical="center"/>
    </xf>
    <xf numFmtId="1" fontId="1" fillId="0" borderId="10" xfId="0" applyNumberFormat="1" applyFont="1" applyFill="1" applyBorder="1" applyAlignment="1" applyProtection="1">
      <alignment horizontal="left" vertical="center" wrapText="1"/>
    </xf>
    <xf numFmtId="0" fontId="1" fillId="0" borderId="1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164" fontId="1" fillId="0" borderId="10" xfId="0" applyNumberFormat="1" applyFont="1" applyFill="1" applyBorder="1" applyAlignment="1" applyProtection="1">
      <alignment vertical="center" wrapText="1"/>
    </xf>
    <xf numFmtId="0" fontId="1" fillId="0" borderId="10"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3" fillId="0" borderId="0" xfId="0" applyFont="1" applyFill="1" applyBorder="1" applyAlignment="1" applyProtection="1">
      <alignment horizontal="left" vertical="center" wrapText="1"/>
    </xf>
    <xf numFmtId="14" fontId="1" fillId="0" borderId="10" xfId="0" applyNumberFormat="1" applyFont="1" applyFill="1" applyBorder="1" applyAlignment="1" applyProtection="1">
      <alignment horizontal="left" vertical="center" wrapText="1"/>
    </xf>
    <xf numFmtId="0" fontId="13"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26" fillId="21" borderId="11" xfId="0" applyFont="1" applyFill="1" applyBorder="1" applyAlignment="1">
      <alignment horizontal="center" vertical="center" wrapText="1"/>
    </xf>
    <xf numFmtId="0" fontId="26" fillId="21" borderId="12" xfId="0" applyFont="1" applyFill="1" applyBorder="1" applyAlignment="1">
      <alignment horizontal="center" vertical="center" wrapText="1"/>
    </xf>
    <xf numFmtId="0" fontId="26" fillId="19" borderId="1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26" fillId="21" borderId="11" xfId="0" applyFont="1" applyFill="1" applyBorder="1" applyAlignment="1" applyProtection="1">
      <alignment horizontal="center" vertical="center" wrapText="1"/>
    </xf>
    <xf numFmtId="0" fontId="26" fillId="21" borderId="12" xfId="0" applyFont="1" applyFill="1" applyBorder="1" applyAlignment="1" applyProtection="1">
      <alignment horizontal="center" vertical="center" wrapText="1"/>
    </xf>
    <xf numFmtId="0" fontId="27" fillId="21" borderId="11" xfId="0" applyFont="1" applyFill="1" applyBorder="1" applyAlignment="1" applyProtection="1">
      <alignment vertical="center"/>
    </xf>
    <xf numFmtId="0" fontId="27" fillId="21" borderId="9" xfId="0" applyFont="1" applyFill="1" applyBorder="1" applyAlignment="1" applyProtection="1">
      <alignment vertical="center"/>
    </xf>
    <xf numFmtId="0" fontId="27" fillId="21" borderId="12" xfId="0" applyFont="1" applyFill="1" applyBorder="1" applyAlignment="1" applyProtection="1">
      <alignment vertical="center"/>
    </xf>
    <xf numFmtId="49" fontId="1" fillId="0" borderId="10" xfId="0" applyNumberFormat="1" applyFont="1" applyFill="1" applyBorder="1" applyAlignment="1" applyProtection="1">
      <alignment horizontal="left" vertical="center" wrapText="1"/>
      <protection locked="0"/>
    </xf>
    <xf numFmtId="0" fontId="23" fillId="0" borderId="10" xfId="20" applyNumberForma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center" wrapText="1"/>
      <protection locked="0"/>
    </xf>
    <xf numFmtId="0" fontId="0" fillId="0" borderId="0" xfId="0" applyFill="1" applyBorder="1" applyAlignment="1" applyProtection="1">
      <alignment vertical="center"/>
    </xf>
    <xf numFmtId="0" fontId="0" fillId="16" borderId="0" xfId="0" applyFill="1" applyAlignment="1" applyProtection="1">
      <alignment horizontal="center" vertical="center"/>
    </xf>
    <xf numFmtId="0" fontId="1" fillId="16" borderId="0" xfId="0" applyFont="1" applyFill="1" applyAlignment="1" applyProtection="1">
      <alignment horizontal="center" vertical="center"/>
    </xf>
    <xf numFmtId="9" fontId="1" fillId="0" borderId="11" xfId="21" applyFont="1" applyFill="1" applyBorder="1" applyAlignment="1" applyProtection="1">
      <alignment horizontal="center" vertical="center" wrapText="1"/>
      <protection locked="0"/>
    </xf>
    <xf numFmtId="9" fontId="1" fillId="0" borderId="12" xfId="21" applyFont="1" applyFill="1" applyBorder="1" applyAlignment="1" applyProtection="1">
      <alignment horizontal="center" vertical="center" wrapText="1"/>
      <protection locked="0"/>
    </xf>
    <xf numFmtId="9" fontId="1" fillId="0" borderId="10" xfId="21" applyFont="1" applyFill="1" applyBorder="1" applyAlignment="1" applyProtection="1">
      <alignment horizontal="left" vertical="center" wrapText="1" indent="4"/>
      <protection locked="0"/>
    </xf>
    <xf numFmtId="9" fontId="3" fillId="20" borderId="10" xfId="21" applyFont="1" applyFill="1" applyBorder="1" applyAlignment="1" applyProtection="1">
      <alignment horizontal="left" vertical="center" wrapText="1" indent="4"/>
    </xf>
    <xf numFmtId="0" fontId="26" fillId="21" borderId="10" xfId="0" applyFont="1" applyFill="1" applyBorder="1" applyAlignment="1" applyProtection="1">
      <alignment horizontal="center" vertical="center" wrapText="1"/>
    </xf>
    <xf numFmtId="0" fontId="3" fillId="20" borderId="10" xfId="0" applyFont="1" applyFill="1" applyBorder="1" applyAlignment="1" applyProtection="1">
      <alignment horizontal="left" vertical="center" wrapText="1"/>
    </xf>
    <xf numFmtId="14" fontId="1" fillId="0" borderId="10" xfId="0"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left" vertical="center" wrapText="1"/>
    </xf>
    <xf numFmtId="1" fontId="1" fillId="20" borderId="10" xfId="0" applyNumberFormat="1" applyFont="1" applyFill="1" applyBorder="1" applyAlignment="1" applyProtection="1">
      <alignment horizontal="left" vertical="center" wrapText="1"/>
    </xf>
    <xf numFmtId="0" fontId="27" fillId="21" borderId="10" xfId="0" applyFont="1" applyFill="1" applyBorder="1" applyAlignment="1" applyProtection="1">
      <alignment vertical="center" wrapText="1"/>
    </xf>
    <xf numFmtId="0" fontId="3" fillId="0" borderId="6" xfId="0" applyFont="1" applyFill="1" applyBorder="1" applyAlignment="1" applyProtection="1">
      <alignment horizontal="left" vertical="center" wrapText="1" indent="2"/>
    </xf>
    <xf numFmtId="0" fontId="3" fillId="0" borderId="7" xfId="0" applyFont="1" applyFill="1" applyBorder="1" applyAlignment="1" applyProtection="1">
      <alignment horizontal="left" vertical="center" wrapText="1" indent="2"/>
    </xf>
    <xf numFmtId="0" fontId="3" fillId="0" borderId="8" xfId="0" applyFont="1" applyFill="1" applyBorder="1" applyAlignment="1" applyProtection="1">
      <alignment horizontal="left" vertical="center" wrapText="1" indent="2"/>
    </xf>
    <xf numFmtId="0" fontId="27" fillId="19" borderId="11" xfId="0" applyFont="1" applyFill="1" applyBorder="1" applyAlignment="1" applyProtection="1">
      <alignment vertical="center" wrapText="1"/>
    </xf>
    <xf numFmtId="0" fontId="27" fillId="19" borderId="9" xfId="0" applyFont="1" applyFill="1" applyBorder="1" applyAlignment="1" applyProtection="1">
      <alignment vertical="center" wrapText="1"/>
    </xf>
    <xf numFmtId="0" fontId="27" fillId="19" borderId="12" xfId="0" applyFont="1" applyFill="1" applyBorder="1" applyAlignment="1" applyProtection="1">
      <alignment vertical="center" wrapText="1"/>
    </xf>
    <xf numFmtId="9" fontId="1" fillId="0" borderId="11" xfId="21" applyFont="1" applyFill="1" applyBorder="1" applyAlignment="1" applyProtection="1">
      <alignment horizontal="left" vertical="center" wrapText="1" indent="4"/>
      <protection locked="0"/>
    </xf>
    <xf numFmtId="9" fontId="1" fillId="0" borderId="12" xfId="21" applyFont="1" applyFill="1" applyBorder="1" applyAlignment="1" applyProtection="1">
      <alignment horizontal="left" vertical="center" wrapText="1" indent="4"/>
      <protection locked="0"/>
    </xf>
    <xf numFmtId="0" fontId="26" fillId="21" borderId="11" xfId="0" applyFont="1" applyFill="1" applyBorder="1" applyAlignment="1" applyProtection="1">
      <alignment horizontal="center" vertical="center"/>
    </xf>
    <xf numFmtId="0" fontId="26" fillId="21" borderId="9" xfId="0" applyFont="1" applyFill="1" applyBorder="1" applyAlignment="1" applyProtection="1">
      <alignment horizontal="center" vertical="center"/>
    </xf>
    <xf numFmtId="0" fontId="26" fillId="21" borderId="15" xfId="0" applyFont="1" applyFill="1" applyBorder="1" applyAlignment="1" applyProtection="1">
      <alignment vertical="center" wrapText="1"/>
    </xf>
    <xf numFmtId="0" fontId="26" fillId="21" borderId="13" xfId="0" applyFont="1" applyFill="1" applyBorder="1" applyAlignment="1" applyProtection="1">
      <alignment vertical="center" wrapText="1"/>
    </xf>
    <xf numFmtId="0" fontId="1" fillId="0" borderId="7" xfId="0" applyFont="1" applyFill="1" applyBorder="1" applyAlignment="1" applyProtection="1">
      <alignment horizontal="left" vertical="center" wrapText="1"/>
    </xf>
    <xf numFmtId="0" fontId="1" fillId="0" borderId="10" xfId="0" applyNumberFormat="1" applyFont="1" applyFill="1" applyBorder="1" applyAlignment="1">
      <alignment horizontal="left" vertical="center" wrapText="1"/>
    </xf>
    <xf numFmtId="0" fontId="26" fillId="19" borderId="0" xfId="0" applyNumberFormat="1" applyFont="1" applyFill="1" applyBorder="1" applyAlignment="1" applyProtection="1">
      <alignment horizontal="center" vertical="center" wrapText="1"/>
    </xf>
    <xf numFmtId="0" fontId="1" fillId="0" borderId="10" xfId="0" applyNumberFormat="1" applyFont="1" applyFill="1" applyBorder="1" applyAlignment="1">
      <alignment vertical="center" wrapText="1"/>
    </xf>
    <xf numFmtId="0" fontId="26" fillId="19" borderId="10" xfId="0" applyNumberFormat="1" applyFont="1" applyFill="1" applyBorder="1" applyAlignment="1">
      <alignment vertical="center" wrapText="1"/>
    </xf>
    <xf numFmtId="14" fontId="1" fillId="0" borderId="10" xfId="0" applyNumberFormat="1" applyFont="1" applyFill="1" applyBorder="1" applyAlignment="1">
      <alignment horizontal="left" vertical="center" wrapText="1"/>
    </xf>
    <xf numFmtId="1"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26" fillId="19" borderId="11" xfId="0" applyNumberFormat="1" applyFont="1" applyFill="1" applyBorder="1" applyAlignment="1">
      <alignment horizontal="center" vertical="center" wrapText="1"/>
    </xf>
    <xf numFmtId="0" fontId="26" fillId="19" borderId="9" xfId="0" applyNumberFormat="1" applyFont="1" applyFill="1" applyBorder="1" applyAlignment="1">
      <alignment horizontal="center" vertical="center" wrapText="1"/>
    </xf>
    <xf numFmtId="0" fontId="26" fillId="19" borderId="12" xfId="0" applyNumberFormat="1" applyFont="1" applyFill="1" applyBorder="1" applyAlignment="1">
      <alignment horizontal="center" vertical="center" wrapText="1"/>
    </xf>
    <xf numFmtId="0" fontId="1" fillId="0" borderId="9" xfId="0" applyNumberFormat="1" applyFont="1" applyFill="1" applyBorder="1" applyAlignment="1">
      <alignment vertical="center" wrapText="1"/>
    </xf>
    <xf numFmtId="0" fontId="26" fillId="19" borderId="6" xfId="0" applyNumberFormat="1" applyFont="1" applyFill="1" applyBorder="1" applyAlignment="1">
      <alignment horizontal="center" vertical="center" wrapText="1"/>
    </xf>
    <xf numFmtId="0" fontId="26" fillId="19" borderId="7" xfId="0" applyNumberFormat="1" applyFont="1" applyFill="1" applyBorder="1" applyAlignment="1">
      <alignment horizontal="center" vertical="center" wrapText="1"/>
    </xf>
    <xf numFmtId="0" fontId="26" fillId="19" borderId="8" xfId="0" applyNumberFormat="1" applyFont="1" applyFill="1" applyBorder="1" applyAlignment="1">
      <alignment horizontal="center" vertical="center" wrapText="1"/>
    </xf>
    <xf numFmtId="0" fontId="1" fillId="0" borderId="16" xfId="0" applyNumberFormat="1" applyFont="1" applyFill="1" applyBorder="1" applyAlignment="1">
      <alignment vertical="center" wrapText="1"/>
    </xf>
    <xf numFmtId="0" fontId="1" fillId="0" borderId="15" xfId="0" applyNumberFormat="1" applyFont="1" applyFill="1" applyBorder="1" applyAlignment="1">
      <alignment vertical="center" wrapText="1"/>
    </xf>
    <xf numFmtId="0" fontId="1" fillId="0" borderId="13" xfId="0" applyNumberFormat="1" applyFont="1" applyFill="1" applyBorder="1" applyAlignment="1">
      <alignment vertical="center" wrapText="1"/>
    </xf>
    <xf numFmtId="0" fontId="20" fillId="0" borderId="16" xfId="0" applyNumberFormat="1" applyFont="1" applyFill="1" applyBorder="1" applyAlignment="1" applyProtection="1">
      <alignment horizontal="center" vertical="center" wrapText="1"/>
      <protection locked="0"/>
    </xf>
    <xf numFmtId="0" fontId="20" fillId="0" borderId="15" xfId="0" applyNumberFormat="1" applyFont="1" applyFill="1" applyBorder="1" applyAlignment="1" applyProtection="1">
      <alignment horizontal="center" vertical="center" wrapText="1"/>
      <protection locked="0"/>
    </xf>
    <xf numFmtId="0" fontId="20" fillId="0" borderId="13" xfId="0" applyNumberFormat="1" applyFont="1" applyFill="1" applyBorder="1" applyAlignment="1" applyProtection="1">
      <alignment horizontal="center" vertical="center" wrapText="1"/>
      <protection locked="0"/>
    </xf>
    <xf numFmtId="0" fontId="20" fillId="0" borderId="10" xfId="0" applyNumberFormat="1" applyFont="1" applyFill="1" applyBorder="1" applyAlignment="1">
      <alignment horizontal="center" vertical="center" wrapText="1"/>
    </xf>
    <xf numFmtId="0" fontId="26" fillId="19" borderId="0"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1" fillId="0" borderId="6" xfId="0" applyNumberFormat="1" applyFont="1" applyFill="1" applyBorder="1" applyAlignment="1">
      <alignment horizontal="left" vertical="center" wrapText="1"/>
    </xf>
    <xf numFmtId="0" fontId="1" fillId="0" borderId="7" xfId="0" applyNumberFormat="1" applyFont="1" applyFill="1" applyBorder="1" applyAlignment="1">
      <alignment horizontal="left" vertical="center" wrapText="1"/>
    </xf>
    <xf numFmtId="0" fontId="1" fillId="0" borderId="8" xfId="0" applyNumberFormat="1" applyFont="1" applyFill="1" applyBorder="1" applyAlignment="1">
      <alignment horizontal="left" vertical="center" wrapText="1"/>
    </xf>
    <xf numFmtId="0" fontId="26" fillId="19" borderId="10" xfId="0" applyNumberFormat="1" applyFont="1" applyFill="1" applyBorder="1" applyAlignment="1">
      <alignment horizontal="left" vertical="center" wrapText="1"/>
    </xf>
  </cellXfs>
  <cellStyles count="2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Hyperlink" xfId="20" builtinId="8"/>
    <cellStyle name="Prozent" xfId="21" builtinId="5"/>
    <cellStyle name="Standard" xfId="0" builtinId="0"/>
    <cellStyle name="Standard 2" xfId="22"/>
    <cellStyle name="Währung" xfId="23" builtinId="4"/>
  </cellStyles>
  <dxfs count="17">
    <dxf>
      <font>
        <b/>
        <i val="0"/>
      </font>
    </dxf>
    <dxf>
      <font>
        <b val="0"/>
        <i/>
      </font>
    </dxf>
    <dxf>
      <font>
        <b/>
        <i val="0"/>
      </font>
    </dxf>
    <dxf>
      <font>
        <b val="0"/>
        <i/>
      </font>
    </dxf>
    <dxf>
      <font>
        <b/>
        <i val="0"/>
      </font>
    </dxf>
    <dxf>
      <font>
        <b/>
        <i val="0"/>
      </font>
    </dxf>
    <dxf>
      <font>
        <b val="0"/>
        <i/>
      </font>
    </dxf>
    <dxf>
      <font>
        <b val="0"/>
        <i/>
      </font>
    </dxf>
    <dxf>
      <font>
        <b val="0"/>
        <i/>
      </font>
    </dxf>
    <dxf>
      <font>
        <b val="0"/>
        <i/>
      </font>
    </dxf>
    <dxf>
      <font>
        <b/>
        <i val="0"/>
        <color theme="0"/>
      </font>
      <fill>
        <patternFill>
          <bgColor rgb="FFC00000"/>
        </patternFill>
      </fill>
    </dxf>
    <dxf>
      <font>
        <b/>
        <i val="0"/>
        <color theme="0"/>
      </font>
      <fill>
        <patternFill>
          <bgColor rgb="FFC00000"/>
        </patternFill>
      </fill>
    </dxf>
    <dxf>
      <font>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theme="0"/>
        </patternFill>
      </fill>
      <border>
        <left/>
        <right/>
        <top style="thin">
          <color indexed="64"/>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13</xdr:row>
          <xdr:rowOff>76200</xdr:rowOff>
        </xdr:from>
        <xdr:to>
          <xdr:col>2</xdr:col>
          <xdr:colOff>228600</xdr:colOff>
          <xdr:row>13</xdr:row>
          <xdr:rowOff>285750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efreshError="1">
        <row r="15">
          <cell r="F15" t="str">
            <v>EFF 2010</v>
          </cell>
        </row>
      </sheetData>
      <sheetData sheetId="4"/>
      <sheetData sheetId="5"/>
      <sheetData sheetId="6"/>
      <sheetData sheetId="7"/>
      <sheetData sheetId="8"/>
      <sheetData sheetId="9"/>
      <sheetData sheetId="10" refreshError="1">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efreshError="1">
        <row r="1">
          <cell r="B1" t="str">
            <v>Version EFF 1.04 (B 73), 03.03.2010</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2:F38"/>
  <sheetViews>
    <sheetView showGridLines="0" tabSelected="1" zoomScaleNormal="100" workbookViewId="0">
      <selection activeCell="C8" sqref="C8:E8"/>
    </sheetView>
  </sheetViews>
  <sheetFormatPr baseColWidth="10" defaultRowHeight="12.75" x14ac:dyDescent="0.2"/>
  <cols>
    <col min="1" max="2" width="3.7109375" style="30" customWidth="1"/>
    <col min="3" max="3" width="50.7109375" style="39" customWidth="1"/>
    <col min="4" max="4" width="25.7109375" style="39" customWidth="1"/>
    <col min="5" max="5" width="29.140625" style="39" bestFit="1" customWidth="1"/>
    <col min="6" max="6" width="3.7109375" style="39" customWidth="1"/>
    <col min="7" max="16384" width="11.42578125" style="39"/>
  </cols>
  <sheetData>
    <row r="2" spans="1:6" s="30" customFormat="1" ht="18.75" customHeight="1" x14ac:dyDescent="0.2">
      <c r="B2" s="31"/>
      <c r="C2" s="32"/>
      <c r="D2" s="33"/>
      <c r="E2" s="33"/>
      <c r="F2" s="34"/>
    </row>
    <row r="3" spans="1:6" s="30" customFormat="1" ht="27.75" customHeight="1" x14ac:dyDescent="0.2">
      <c r="B3" s="35"/>
      <c r="C3" s="36"/>
      <c r="D3" s="42"/>
      <c r="E3" s="76" t="str">
        <f>IF('Angaben zum Förderungswerber'!D5="","",'Angaben zum Förderungswerber'!D5)</f>
        <v/>
      </c>
      <c r="F3" s="37"/>
    </row>
    <row r="4" spans="1:6" s="30" customFormat="1" ht="54" customHeight="1" x14ac:dyDescent="0.2">
      <c r="B4" s="35"/>
      <c r="C4" s="36"/>
      <c r="D4" s="45"/>
      <c r="E4" s="43"/>
      <c r="F4" s="37"/>
    </row>
    <row r="5" spans="1:6" s="30" customFormat="1" ht="26.25" x14ac:dyDescent="0.2">
      <c r="B5" s="35"/>
      <c r="C5" s="209" t="s">
        <v>66</v>
      </c>
      <c r="D5" s="209"/>
      <c r="E5" s="209"/>
      <c r="F5" s="37"/>
    </row>
    <row r="6" spans="1:6" s="30" customFormat="1" ht="18.75" customHeight="1" x14ac:dyDescent="0.2">
      <c r="B6" s="35"/>
      <c r="C6" s="210" t="s">
        <v>67</v>
      </c>
      <c r="D6" s="210"/>
      <c r="E6" s="210"/>
      <c r="F6" s="37"/>
    </row>
    <row r="7" spans="1:6" s="30" customFormat="1" ht="18.75" customHeight="1" x14ac:dyDescent="0.2">
      <c r="B7" s="35"/>
      <c r="C7" s="211" t="s">
        <v>100</v>
      </c>
      <c r="D7" s="211"/>
      <c r="E7" s="211"/>
      <c r="F7" s="37"/>
    </row>
    <row r="8" spans="1:6" s="30" customFormat="1" ht="18.75" customHeight="1" x14ac:dyDescent="0.2">
      <c r="B8" s="35"/>
      <c r="C8" s="212" t="s">
        <v>210</v>
      </c>
      <c r="D8" s="212"/>
      <c r="E8" s="212"/>
      <c r="F8" s="37"/>
    </row>
    <row r="9" spans="1:6" s="30" customFormat="1" ht="90" customHeight="1" x14ac:dyDescent="0.2">
      <c r="B9" s="35"/>
      <c r="C9" s="38"/>
      <c r="D9" s="38"/>
      <c r="E9" s="44"/>
      <c r="F9" s="37"/>
    </row>
    <row r="10" spans="1:6" ht="18.75" customHeight="1" x14ac:dyDescent="0.2">
      <c r="B10" s="35"/>
      <c r="C10" s="160" t="s">
        <v>68</v>
      </c>
      <c r="D10" s="200" t="str">
        <f>IF('Angaben zum Förderungswerber'!D13="","befüllt sich automatisch",'Angaben zum Förderungswerber'!D13)</f>
        <v>befüllt sich automatisch</v>
      </c>
      <c r="E10" s="200"/>
      <c r="F10" s="46"/>
    </row>
    <row r="11" spans="1:6" ht="18.75" customHeight="1" x14ac:dyDescent="0.2">
      <c r="B11" s="35"/>
      <c r="C11" s="160" t="s">
        <v>69</v>
      </c>
      <c r="D11" s="200" t="str">
        <f>IF('Angaben zum Projekt'!D8:E8="","befüllt sich automatisch",'Angaben zum Projekt'!D8:E8)</f>
        <v>befüllt sich automatisch</v>
      </c>
      <c r="E11" s="200"/>
      <c r="F11" s="46"/>
    </row>
    <row r="12" spans="1:6" ht="18.75" customHeight="1" x14ac:dyDescent="0.2">
      <c r="B12" s="35"/>
      <c r="C12" s="160" t="s">
        <v>85</v>
      </c>
      <c r="D12" s="200">
        <f>IF('Angaben zum Projekt'!D5:E5="","befüllt sich automatisch",'Angaben zum Projekt'!D5:E5)</f>
        <v>1</v>
      </c>
      <c r="E12" s="200"/>
      <c r="F12" s="46"/>
    </row>
    <row r="13" spans="1:6" ht="57" customHeight="1" x14ac:dyDescent="0.2">
      <c r="B13" s="35"/>
      <c r="C13" s="160" t="s">
        <v>3</v>
      </c>
      <c r="D13" s="200" t="str">
        <f>IF('Angaben zum Projekt'!D6="","befüllt sich automatisch",'Angaben zum Projekt'!D6)</f>
        <v>A6: Unterstützungsmaßnahmen in Drittstaaten</v>
      </c>
      <c r="E13" s="200"/>
      <c r="F13" s="46"/>
    </row>
    <row r="14" spans="1:6" ht="18.75" customHeight="1" x14ac:dyDescent="0.2">
      <c r="B14" s="35"/>
      <c r="C14" s="160" t="s">
        <v>73</v>
      </c>
      <c r="D14" s="208" t="str">
        <f>IF('Angaben zum Projekt'!D9:E9="","befüllt sich automatisch",'Angaben zum Projekt'!D9:E9)</f>
        <v>befüllt sich automatisch</v>
      </c>
      <c r="E14" s="208"/>
      <c r="F14" s="46"/>
    </row>
    <row r="15" spans="1:6" ht="18.75" customHeight="1" x14ac:dyDescent="0.2">
      <c r="A15" s="39"/>
      <c r="B15" s="40"/>
      <c r="C15" s="160" t="s">
        <v>74</v>
      </c>
      <c r="D15" s="208" t="str">
        <f>IF('Angaben zum Projekt'!D10:E10="","befüllt sich automatisch",'Angaben zum Projekt'!D10:E10)</f>
        <v>befüllt sich automatisch</v>
      </c>
      <c r="E15" s="208"/>
      <c r="F15" s="46"/>
    </row>
    <row r="16" spans="1:6" ht="18.75" customHeight="1" x14ac:dyDescent="0.2">
      <c r="A16" s="39"/>
      <c r="B16" s="40"/>
      <c r="C16" s="160" t="s">
        <v>70</v>
      </c>
      <c r="D16" s="199" t="str">
        <f>'Angaben zum Projekt'!D11:E11</f>
        <v>befüllt sich automatisch</v>
      </c>
      <c r="E16" s="199"/>
      <c r="F16" s="46"/>
    </row>
    <row r="17" spans="1:6" ht="18.75" customHeight="1" x14ac:dyDescent="0.2">
      <c r="A17" s="39"/>
      <c r="B17" s="40"/>
      <c r="C17" s="160" t="s">
        <v>71</v>
      </c>
      <c r="D17" s="200" t="str">
        <f>IF('Angaben zum Projekt'!D39:E39="","befüllt sich automatisch",'Angaben zum Projekt'!D39:E39)</f>
        <v>befüllt sich automatisch</v>
      </c>
      <c r="E17" s="200"/>
      <c r="F17" s="46"/>
    </row>
    <row r="18" spans="1:6" s="30" customFormat="1" ht="18.75" customHeight="1" x14ac:dyDescent="0.2">
      <c r="B18" s="35"/>
      <c r="C18" s="36"/>
      <c r="D18" s="42"/>
      <c r="E18" s="43"/>
      <c r="F18" s="37"/>
    </row>
    <row r="19" spans="1:6" ht="18.75" customHeight="1" x14ac:dyDescent="0.2">
      <c r="B19" s="35"/>
      <c r="C19" s="160" t="s">
        <v>102</v>
      </c>
      <c r="D19" s="202" t="str">
        <f>IF('Angaben zum Projekt'!D48="","befüllt sich automatisch",'Angaben zum Projekt'!D48)</f>
        <v>befüllt sich automatisch</v>
      </c>
      <c r="E19" s="203"/>
      <c r="F19" s="46"/>
    </row>
    <row r="20" spans="1:6" ht="18.75" customHeight="1" x14ac:dyDescent="0.2">
      <c r="B20" s="35"/>
      <c r="C20" s="160" t="s">
        <v>103</v>
      </c>
      <c r="D20" s="202" t="str">
        <f>IF('Angaben zum Projekt'!D49="","befüllt sich automatisch",'Angaben zum Projekt'!D49)</f>
        <v>befüllt sich automatisch</v>
      </c>
      <c r="E20" s="203"/>
      <c r="F20" s="46"/>
    </row>
    <row r="21" spans="1:6" ht="18.75" customHeight="1" x14ac:dyDescent="0.2">
      <c r="B21" s="35"/>
      <c r="C21" s="160" t="s">
        <v>72</v>
      </c>
      <c r="D21" s="202" t="str">
        <f>IF('Angaben zum Projekt'!D47="Summe wird automatisch berechnet","befüllt sich automatisch",'Angaben zum Projekt'!D47)</f>
        <v>befüllt sich automatisch</v>
      </c>
      <c r="E21" s="203"/>
      <c r="F21" s="46"/>
    </row>
    <row r="22" spans="1:6" s="30" customFormat="1" ht="18.75" customHeight="1" x14ac:dyDescent="0.2">
      <c r="B22" s="35"/>
      <c r="C22" s="36"/>
      <c r="D22" s="42"/>
      <c r="E22" s="43"/>
      <c r="F22" s="37"/>
    </row>
    <row r="23" spans="1:6" ht="25.5" customHeight="1" x14ac:dyDescent="0.2">
      <c r="A23" s="39"/>
      <c r="B23" s="40"/>
      <c r="C23" s="207" t="s">
        <v>194</v>
      </c>
      <c r="D23" s="207"/>
      <c r="E23" s="207"/>
      <c r="F23" s="46"/>
    </row>
    <row r="24" spans="1:6" ht="78" customHeight="1" x14ac:dyDescent="0.2">
      <c r="B24" s="35"/>
      <c r="C24" s="201" t="s">
        <v>97</v>
      </c>
      <c r="D24" s="201"/>
      <c r="E24" s="201"/>
      <c r="F24" s="46"/>
    </row>
    <row r="25" spans="1:6" ht="25.5" customHeight="1" x14ac:dyDescent="0.2">
      <c r="B25" s="35"/>
      <c r="C25" s="201" t="s">
        <v>104</v>
      </c>
      <c r="D25" s="201"/>
      <c r="E25" s="201"/>
      <c r="F25" s="46"/>
    </row>
    <row r="26" spans="1:6" ht="25.5" customHeight="1" x14ac:dyDescent="0.2">
      <c r="B26" s="35"/>
      <c r="C26" s="201" t="s">
        <v>81</v>
      </c>
      <c r="D26" s="201"/>
      <c r="E26" s="201"/>
      <c r="F26" s="46"/>
    </row>
    <row r="27" spans="1:6" ht="25.5" customHeight="1" x14ac:dyDescent="0.2">
      <c r="B27" s="35"/>
      <c r="C27" s="201" t="s">
        <v>82</v>
      </c>
      <c r="D27" s="201"/>
      <c r="E27" s="201"/>
      <c r="F27" s="46"/>
    </row>
    <row r="28" spans="1:6" ht="25.5" customHeight="1" x14ac:dyDescent="0.2">
      <c r="B28" s="35"/>
      <c r="C28" s="201" t="s">
        <v>83</v>
      </c>
      <c r="D28" s="201"/>
      <c r="E28" s="201"/>
      <c r="F28" s="46"/>
    </row>
    <row r="29" spans="1:6" ht="25.5" customHeight="1" x14ac:dyDescent="0.2">
      <c r="B29" s="35"/>
      <c r="C29" s="196" t="s">
        <v>195</v>
      </c>
      <c r="D29" s="196"/>
      <c r="E29" s="196"/>
      <c r="F29" s="46"/>
    </row>
    <row r="30" spans="1:6" ht="59.25" customHeight="1" x14ac:dyDescent="0.2">
      <c r="B30" s="35"/>
      <c r="C30" s="204"/>
      <c r="D30" s="205"/>
      <c r="E30" s="206"/>
      <c r="F30" s="46"/>
    </row>
    <row r="31" spans="1:6" ht="25.5" customHeight="1" x14ac:dyDescent="0.2">
      <c r="B31" s="35"/>
      <c r="C31" s="74" t="s">
        <v>95</v>
      </c>
      <c r="D31" s="75" t="s">
        <v>96</v>
      </c>
      <c r="E31" s="73" t="str">
        <f>IF('Angaben zum Förderungswerber'!D25="","",'Angaben zum Förderungswerber'!D25)</f>
        <v/>
      </c>
      <c r="F31" s="46"/>
    </row>
    <row r="32" spans="1:6" ht="18.75" customHeight="1" x14ac:dyDescent="0.2">
      <c r="B32" s="41"/>
      <c r="C32" s="47"/>
      <c r="D32" s="47"/>
      <c r="E32" s="47"/>
      <c r="F32" s="48"/>
    </row>
    <row r="33" spans="1:6" ht="18.75" customHeight="1" x14ac:dyDescent="0.2"/>
    <row r="34" spans="1:6" ht="18.75" customHeight="1" x14ac:dyDescent="0.2">
      <c r="B34" s="31"/>
      <c r="C34" s="56"/>
      <c r="D34" s="56"/>
      <c r="E34" s="56"/>
      <c r="F34" s="57"/>
    </row>
    <row r="35" spans="1:6" ht="118.5" customHeight="1" x14ac:dyDescent="0.2">
      <c r="A35" s="39"/>
      <c r="B35" s="40"/>
      <c r="C35" s="197" t="s">
        <v>99</v>
      </c>
      <c r="D35" s="198"/>
      <c r="E35" s="198"/>
      <c r="F35" s="46"/>
    </row>
    <row r="36" spans="1:6" ht="18.75" customHeight="1" x14ac:dyDescent="0.2">
      <c r="A36" s="39"/>
      <c r="B36" s="58"/>
      <c r="C36" s="47"/>
      <c r="D36" s="47"/>
      <c r="E36" s="47"/>
      <c r="F36" s="48"/>
    </row>
    <row r="37" spans="1:6" ht="18.75" customHeight="1" x14ac:dyDescent="0.2">
      <c r="A37" s="39"/>
      <c r="B37" s="39"/>
    </row>
    <row r="38" spans="1:6" ht="18.75" customHeight="1" x14ac:dyDescent="0.2">
      <c r="A38" s="39"/>
      <c r="B38" s="39"/>
    </row>
  </sheetData>
  <sheetProtection password="EEBC" sheet="1" objects="1" scenarios="1" formatRows="0" selectLockedCells="1"/>
  <mergeCells count="24">
    <mergeCell ref="D14:E14"/>
    <mergeCell ref="D15:E15"/>
    <mergeCell ref="D13:E13"/>
    <mergeCell ref="D12:E12"/>
    <mergeCell ref="C5:E5"/>
    <mergeCell ref="C6:E6"/>
    <mergeCell ref="C7:E7"/>
    <mergeCell ref="C8:E8"/>
    <mergeCell ref="D10:E10"/>
    <mergeCell ref="D11:E11"/>
    <mergeCell ref="C29:E29"/>
    <mergeCell ref="C35:E35"/>
    <mergeCell ref="D16:E16"/>
    <mergeCell ref="D17:E17"/>
    <mergeCell ref="C25:E25"/>
    <mergeCell ref="C26:E26"/>
    <mergeCell ref="D19:E19"/>
    <mergeCell ref="D20:E20"/>
    <mergeCell ref="C24:E24"/>
    <mergeCell ref="D21:E21"/>
    <mergeCell ref="C30:E30"/>
    <mergeCell ref="C23:E23"/>
    <mergeCell ref="C27:E27"/>
    <mergeCell ref="C28:E28"/>
  </mergeCells>
  <pageMargins left="0.7" right="0.7" top="0.78740157499999996" bottom="0.78740157499999996" header="0.3" footer="0.3"/>
  <pageSetup paperSize="9" scale="84" fitToHeight="0" orientation="portrait" r:id="rId1"/>
  <headerFooter>
    <oddHeader>&amp;L&amp;G&amp;C&amp;G&amp;R&amp;G</oddHeader>
    <oddFooter>&amp;C&amp;9Seite &amp;P von &amp;N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C000"/>
  </sheetPr>
  <dimension ref="A1:C30"/>
  <sheetViews>
    <sheetView topLeftCell="D1" workbookViewId="0">
      <selection activeCell="C1" sqref="A1:C65536"/>
    </sheetView>
  </sheetViews>
  <sheetFormatPr baseColWidth="10" defaultRowHeight="12.75" x14ac:dyDescent="0.2"/>
  <cols>
    <col min="1" max="1" width="51.85546875" hidden="1" customWidth="1"/>
    <col min="2" max="2" width="74.7109375" hidden="1" customWidth="1"/>
    <col min="3" max="3" width="50.7109375" hidden="1" customWidth="1"/>
  </cols>
  <sheetData>
    <row r="1" spans="1:2" x14ac:dyDescent="0.2">
      <c r="A1" s="2" t="s">
        <v>4</v>
      </c>
      <c r="B1" s="1"/>
    </row>
    <row r="2" spans="1:2" x14ac:dyDescent="0.2">
      <c r="A2" s="2" t="s">
        <v>6</v>
      </c>
      <c r="B2" s="1"/>
    </row>
    <row r="3" spans="1:2" x14ac:dyDescent="0.2">
      <c r="A3" t="str">
        <f>'Angaben zum Projekt'!C63</f>
        <v>A6: Unterstützungmaßnahmen in Drittstaaten</v>
      </c>
      <c r="B3" t="str">
        <f>'Stammdaten Indikatoren'!B7</f>
        <v>Anzahl der geschaffenen Arbeitsplätze</v>
      </c>
    </row>
    <row r="4" spans="1:2" x14ac:dyDescent="0.2">
      <c r="A4" t="str">
        <f>'Angaben zum Projekt'!C64</f>
        <v>R4: Steigerung der freiwilligen Rückkehr in Drittstaaten</v>
      </c>
      <c r="B4" t="str">
        <f>'Stammdaten Indikatoren'!B30</f>
        <v>davon identifizierte Opfer des Menschenhandels (falls zutreffend)</v>
      </c>
    </row>
    <row r="17" spans="1:2" x14ac:dyDescent="0.2">
      <c r="A17" s="51" t="str">
        <f t="shared" ref="A17:A30" si="0">TRIM(A2)</f>
        <v>Wählen Sie einen Maßnahmenbereich aus!</v>
      </c>
    </row>
    <row r="18" spans="1:2" x14ac:dyDescent="0.2">
      <c r="A18" t="str">
        <f t="shared" si="0"/>
        <v>A6: Unterstützungmaßnahmen in Drittstaaten</v>
      </c>
      <c r="B18" t="str">
        <f>IF(B3=0,TRIM(""),TRIM(B3))</f>
        <v>Anzahl der geschaffenen Arbeitsplätze</v>
      </c>
    </row>
    <row r="19" spans="1:2" x14ac:dyDescent="0.2">
      <c r="A19" t="str">
        <f t="shared" si="0"/>
        <v>R4: Steigerung der freiwilligen Rückkehr in Drittstaaten</v>
      </c>
      <c r="B19" t="str">
        <f t="shared" ref="B19:B30" si="1">IF(B4=0,TRIM(""),TRIM(B4))</f>
        <v>davon identifizierte Opfer des Menschenhandels (falls zutreffend)</v>
      </c>
    </row>
    <row r="20" spans="1:2" x14ac:dyDescent="0.2">
      <c r="A20" t="str">
        <f t="shared" si="0"/>
        <v/>
      </c>
      <c r="B20" t="str">
        <f t="shared" si="1"/>
        <v/>
      </c>
    </row>
    <row r="21" spans="1:2" x14ac:dyDescent="0.2">
      <c r="A21" t="str">
        <f t="shared" si="0"/>
        <v/>
      </c>
      <c r="B21" t="str">
        <f t="shared" si="1"/>
        <v/>
      </c>
    </row>
    <row r="22" spans="1:2" x14ac:dyDescent="0.2">
      <c r="A22" t="str">
        <f t="shared" si="0"/>
        <v/>
      </c>
      <c r="B22" t="str">
        <f t="shared" si="1"/>
        <v/>
      </c>
    </row>
    <row r="23" spans="1:2" x14ac:dyDescent="0.2">
      <c r="A23" t="str">
        <f t="shared" si="0"/>
        <v/>
      </c>
      <c r="B23" t="str">
        <f t="shared" si="1"/>
        <v/>
      </c>
    </row>
    <row r="24" spans="1:2" x14ac:dyDescent="0.2">
      <c r="A24" t="str">
        <f t="shared" si="0"/>
        <v/>
      </c>
      <c r="B24" t="str">
        <f t="shared" si="1"/>
        <v/>
      </c>
    </row>
    <row r="25" spans="1:2" x14ac:dyDescent="0.2">
      <c r="A25" t="str">
        <f t="shared" si="0"/>
        <v/>
      </c>
      <c r="B25" t="str">
        <f t="shared" si="1"/>
        <v/>
      </c>
    </row>
    <row r="26" spans="1:2" x14ac:dyDescent="0.2">
      <c r="A26" t="str">
        <f t="shared" si="0"/>
        <v/>
      </c>
      <c r="B26" t="str">
        <f t="shared" si="1"/>
        <v/>
      </c>
    </row>
    <row r="27" spans="1:2" x14ac:dyDescent="0.2">
      <c r="A27" t="str">
        <f t="shared" si="0"/>
        <v/>
      </c>
      <c r="B27" t="str">
        <f t="shared" si="1"/>
        <v/>
      </c>
    </row>
    <row r="28" spans="1:2" x14ac:dyDescent="0.2">
      <c r="A28" t="str">
        <f t="shared" si="0"/>
        <v/>
      </c>
      <c r="B28" t="str">
        <f t="shared" si="1"/>
        <v/>
      </c>
    </row>
    <row r="29" spans="1:2" x14ac:dyDescent="0.2">
      <c r="A29" t="str">
        <f t="shared" si="0"/>
        <v/>
      </c>
      <c r="B29" t="str">
        <f t="shared" si="1"/>
        <v/>
      </c>
    </row>
    <row r="30" spans="1:2" x14ac:dyDescent="0.2">
      <c r="A30" t="str">
        <f t="shared" si="0"/>
        <v/>
      </c>
      <c r="B30" t="str">
        <f t="shared" si="1"/>
        <v/>
      </c>
    </row>
  </sheetData>
  <sheetProtection password="EEBC" sheet="1" selectLockedCells="1"/>
  <pageMargins left="0.7" right="0.7" top="0.78740157499999996" bottom="0.78740157499999996"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C000"/>
  </sheetPr>
  <dimension ref="A1:C30"/>
  <sheetViews>
    <sheetView topLeftCell="D1" workbookViewId="0">
      <selection activeCell="C1" sqref="A1:C65536"/>
    </sheetView>
  </sheetViews>
  <sheetFormatPr baseColWidth="10" defaultRowHeight="12.75" x14ac:dyDescent="0.2"/>
  <cols>
    <col min="1" max="1" width="41.85546875" hidden="1" customWidth="1"/>
    <col min="2" max="3" width="50.7109375" hidden="1" customWidth="1"/>
  </cols>
  <sheetData>
    <row r="1" spans="1:2" x14ac:dyDescent="0.2">
      <c r="A1" s="2" t="s">
        <v>4</v>
      </c>
      <c r="B1" s="1"/>
    </row>
    <row r="2" spans="1:2" x14ac:dyDescent="0.2">
      <c r="A2" s="2" t="s">
        <v>6</v>
      </c>
      <c r="B2" s="1"/>
    </row>
    <row r="3" spans="1:2" x14ac:dyDescent="0.2">
      <c r="A3" t="str">
        <f>'Angaben zum Projekt'!C63</f>
        <v>A6: Unterstützungmaßnahmen in Drittstaaten</v>
      </c>
      <c r="B3" t="str">
        <f>'Stammdaten Indikatoren'!B8</f>
        <v>Anzahl der durchgeführten Informationsmaßnahmen</v>
      </c>
    </row>
    <row r="4" spans="1:2" x14ac:dyDescent="0.2">
      <c r="A4" t="str">
        <f>'Angaben zum Projekt'!C64</f>
        <v>R4: Steigerung der freiwilligen Rückkehr in Drittstaaten</v>
      </c>
      <c r="B4" t="str">
        <f>'Stammdaten Indikatoren'!B31</f>
        <v>Anzahl der geleisteten Beratungsstunden gesamt</v>
      </c>
    </row>
    <row r="17" spans="1:2" x14ac:dyDescent="0.2">
      <c r="A17" s="51" t="str">
        <f t="shared" ref="A17:A30" si="0">TRIM(A2)</f>
        <v>Wählen Sie einen Maßnahmenbereich aus!</v>
      </c>
    </row>
    <row r="18" spans="1:2" x14ac:dyDescent="0.2">
      <c r="A18" t="str">
        <f t="shared" si="0"/>
        <v>A6: Unterstützungmaßnahmen in Drittstaaten</v>
      </c>
      <c r="B18" t="str">
        <f>IF(B3=0,TRIM(""),TRIM(B3))</f>
        <v>Anzahl der durchgeführten Informationsmaßnahmen</v>
      </c>
    </row>
    <row r="19" spans="1:2" x14ac:dyDescent="0.2">
      <c r="A19" t="str">
        <f t="shared" si="0"/>
        <v>R4: Steigerung der freiwilligen Rückkehr in Drittstaaten</v>
      </c>
      <c r="B19" t="str">
        <f t="shared" ref="B19:B30" si="1">IF(B4=0,TRIM(""),TRIM(B4))</f>
        <v>Anzahl der geleisteten Beratungsstunden gesamt</v>
      </c>
    </row>
    <row r="20" spans="1:2" x14ac:dyDescent="0.2">
      <c r="A20" t="str">
        <f t="shared" si="0"/>
        <v/>
      </c>
      <c r="B20" t="str">
        <f t="shared" si="1"/>
        <v/>
      </c>
    </row>
    <row r="21" spans="1:2" x14ac:dyDescent="0.2">
      <c r="A21" t="str">
        <f t="shared" si="0"/>
        <v/>
      </c>
      <c r="B21" t="str">
        <f t="shared" si="1"/>
        <v/>
      </c>
    </row>
    <row r="22" spans="1:2" x14ac:dyDescent="0.2">
      <c r="A22" t="str">
        <f t="shared" si="0"/>
        <v/>
      </c>
      <c r="B22" t="str">
        <f t="shared" si="1"/>
        <v/>
      </c>
    </row>
    <row r="23" spans="1:2" x14ac:dyDescent="0.2">
      <c r="A23" t="str">
        <f t="shared" si="0"/>
        <v/>
      </c>
      <c r="B23" t="str">
        <f t="shared" si="1"/>
        <v/>
      </c>
    </row>
    <row r="24" spans="1:2" x14ac:dyDescent="0.2">
      <c r="A24" t="str">
        <f t="shared" si="0"/>
        <v/>
      </c>
      <c r="B24" t="str">
        <f t="shared" si="1"/>
        <v/>
      </c>
    </row>
    <row r="25" spans="1:2" x14ac:dyDescent="0.2">
      <c r="A25" t="str">
        <f t="shared" si="0"/>
        <v/>
      </c>
      <c r="B25" t="str">
        <f t="shared" si="1"/>
        <v/>
      </c>
    </row>
    <row r="26" spans="1:2" x14ac:dyDescent="0.2">
      <c r="A26" t="str">
        <f t="shared" si="0"/>
        <v/>
      </c>
      <c r="B26" t="str">
        <f t="shared" si="1"/>
        <v/>
      </c>
    </row>
    <row r="27" spans="1:2" x14ac:dyDescent="0.2">
      <c r="A27" t="str">
        <f t="shared" si="0"/>
        <v/>
      </c>
      <c r="B27" t="str">
        <f t="shared" si="1"/>
        <v/>
      </c>
    </row>
    <row r="28" spans="1:2" x14ac:dyDescent="0.2">
      <c r="A28" t="str">
        <f t="shared" si="0"/>
        <v/>
      </c>
      <c r="B28" t="str">
        <f t="shared" si="1"/>
        <v/>
      </c>
    </row>
    <row r="29" spans="1:2" x14ac:dyDescent="0.2">
      <c r="A29" t="str">
        <f t="shared" si="0"/>
        <v/>
      </c>
      <c r="B29" t="str">
        <f t="shared" si="1"/>
        <v/>
      </c>
    </row>
    <row r="30" spans="1:2" x14ac:dyDescent="0.2">
      <c r="A30" t="str">
        <f t="shared" si="0"/>
        <v/>
      </c>
      <c r="B30" t="str">
        <f t="shared" si="1"/>
        <v/>
      </c>
    </row>
  </sheetData>
  <sheetProtection password="EEBC" sheet="1" selectLockedCells="1"/>
  <pageMargins left="0.7" right="0.7" top="0.78740157499999996" bottom="0.78740157499999996"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C000"/>
  </sheetPr>
  <dimension ref="A1:B30"/>
  <sheetViews>
    <sheetView topLeftCell="C1" workbookViewId="0">
      <selection activeCell="B1" sqref="A1:B1048576"/>
    </sheetView>
  </sheetViews>
  <sheetFormatPr baseColWidth="10" defaultRowHeight="12.75" x14ac:dyDescent="0.2"/>
  <cols>
    <col min="1" max="1" width="51.5703125" hidden="1" customWidth="1"/>
    <col min="2" max="2" width="74" hidden="1" customWidth="1"/>
    <col min="3" max="3" width="50.7109375" customWidth="1"/>
  </cols>
  <sheetData>
    <row r="1" spans="1:2" x14ac:dyDescent="0.2">
      <c r="A1" s="2" t="s">
        <v>4</v>
      </c>
      <c r="B1" s="1"/>
    </row>
    <row r="2" spans="1:2" x14ac:dyDescent="0.2">
      <c r="A2" s="2" t="s">
        <v>6</v>
      </c>
      <c r="B2" s="1"/>
    </row>
    <row r="3" spans="1:2" ht="38.25" x14ac:dyDescent="0.2">
      <c r="A3" t="str">
        <f>'Angaben zum Projekt'!C63</f>
        <v>A6: Unterstützungmaßnahmen in Drittstaaten</v>
      </c>
      <c r="B3" s="71" t="str">
        <f>'Stammdaten Indikatoren'!B9</f>
        <v>Anzahl der Maßnahmen zur Analyse und Verbesserung der Datenlage hinsichtlich der Zusammenhänge von unzureichendem Schutz, dem Fehlen von Zugängen zu Entwicklungsmöglichkeiten und irregulärer Sekundärbewegungen</v>
      </c>
    </row>
    <row r="4" spans="1:2" x14ac:dyDescent="0.2">
      <c r="A4" t="str">
        <f>'Angaben zum Projekt'!C64</f>
        <v>R4: Steigerung der freiwilligen Rückkehr in Drittstaaten</v>
      </c>
      <c r="B4">
        <f>'Stammdaten Indikatoren'!B32</f>
        <v>0</v>
      </c>
    </row>
    <row r="17" spans="1:2" x14ac:dyDescent="0.2">
      <c r="A17" t="str">
        <f t="shared" ref="A17:A30" si="0">TRIM(A2)</f>
        <v>Wählen Sie einen Maßnahmenbereich aus!</v>
      </c>
    </row>
    <row r="18" spans="1:2" ht="38.25" x14ac:dyDescent="0.2">
      <c r="A18" t="str">
        <f t="shared" si="0"/>
        <v>A6: Unterstützungmaßnahmen in Drittstaaten</v>
      </c>
      <c r="B18" s="71" t="str">
        <f>IF(B3=0,TRIM(""),TRIM(B3))</f>
        <v>Anzahl der Maßnahmen zur Analyse und Verbesserung der Datenlage hinsichtlich der Zusammenhänge von unzureichendem Schutz, dem Fehlen von Zugängen zu Entwicklungsmöglichkeiten und irregulärer Sekundärbewegungen</v>
      </c>
    </row>
    <row r="19" spans="1:2" x14ac:dyDescent="0.2">
      <c r="A19" t="str">
        <f t="shared" si="0"/>
        <v>R4: Steigerung der freiwilligen Rückkehr in Drittstaaten</v>
      </c>
      <c r="B19" t="str">
        <f t="shared" ref="B19:B30" si="1">IF(B4=0,TRIM(""),TRIM(B4))</f>
        <v/>
      </c>
    </row>
    <row r="20" spans="1:2" x14ac:dyDescent="0.2">
      <c r="A20" t="str">
        <f t="shared" si="0"/>
        <v/>
      </c>
      <c r="B20" t="str">
        <f t="shared" si="1"/>
        <v/>
      </c>
    </row>
    <row r="21" spans="1:2" x14ac:dyDescent="0.2">
      <c r="A21" t="str">
        <f t="shared" si="0"/>
        <v/>
      </c>
      <c r="B21" t="str">
        <f t="shared" si="1"/>
        <v/>
      </c>
    </row>
    <row r="22" spans="1:2" x14ac:dyDescent="0.2">
      <c r="A22" t="str">
        <f t="shared" si="0"/>
        <v/>
      </c>
      <c r="B22" t="str">
        <f t="shared" si="1"/>
        <v/>
      </c>
    </row>
    <row r="23" spans="1:2" x14ac:dyDescent="0.2">
      <c r="A23" t="str">
        <f t="shared" si="0"/>
        <v/>
      </c>
      <c r="B23" t="str">
        <f t="shared" si="1"/>
        <v/>
      </c>
    </row>
    <row r="24" spans="1:2" x14ac:dyDescent="0.2">
      <c r="A24" t="str">
        <f t="shared" si="0"/>
        <v/>
      </c>
      <c r="B24" t="str">
        <f t="shared" si="1"/>
        <v/>
      </c>
    </row>
    <row r="25" spans="1:2" x14ac:dyDescent="0.2">
      <c r="A25" t="str">
        <f t="shared" si="0"/>
        <v/>
      </c>
      <c r="B25" t="str">
        <f t="shared" si="1"/>
        <v/>
      </c>
    </row>
    <row r="26" spans="1:2" x14ac:dyDescent="0.2">
      <c r="A26" t="str">
        <f t="shared" si="0"/>
        <v/>
      </c>
      <c r="B26" t="str">
        <f t="shared" si="1"/>
        <v/>
      </c>
    </row>
    <row r="27" spans="1:2" x14ac:dyDescent="0.2">
      <c r="A27" t="str">
        <f t="shared" si="0"/>
        <v/>
      </c>
      <c r="B27" t="str">
        <f t="shared" si="1"/>
        <v/>
      </c>
    </row>
    <row r="28" spans="1:2" x14ac:dyDescent="0.2">
      <c r="A28" t="str">
        <f t="shared" si="0"/>
        <v/>
      </c>
      <c r="B28" t="str">
        <f t="shared" si="1"/>
        <v/>
      </c>
    </row>
    <row r="29" spans="1:2" x14ac:dyDescent="0.2">
      <c r="A29" t="str">
        <f t="shared" si="0"/>
        <v/>
      </c>
      <c r="B29" t="str">
        <f t="shared" si="1"/>
        <v/>
      </c>
    </row>
    <row r="30" spans="1:2" x14ac:dyDescent="0.2">
      <c r="A30" t="str">
        <f t="shared" si="0"/>
        <v/>
      </c>
      <c r="B30" t="str">
        <f t="shared" si="1"/>
        <v/>
      </c>
    </row>
  </sheetData>
  <sheetProtection password="EEBC" sheet="1" selectLockedCells="1"/>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FFC000"/>
  </sheetPr>
  <dimension ref="A1:C30"/>
  <sheetViews>
    <sheetView topLeftCell="D1" workbookViewId="0">
      <selection activeCell="F3" sqref="F3:F4"/>
    </sheetView>
  </sheetViews>
  <sheetFormatPr baseColWidth="10" defaultRowHeight="12.75" x14ac:dyDescent="0.2"/>
  <cols>
    <col min="1" max="1" width="20.7109375" hidden="1" customWidth="1"/>
    <col min="2" max="3" width="50.7109375" hidden="1" customWidth="1"/>
  </cols>
  <sheetData>
    <row r="1" spans="1:3" x14ac:dyDescent="0.2">
      <c r="A1" s="2" t="s">
        <v>4</v>
      </c>
      <c r="B1" s="1"/>
    </row>
    <row r="2" spans="1:3" x14ac:dyDescent="0.2">
      <c r="A2" s="2" t="s">
        <v>6</v>
      </c>
      <c r="B2" s="1"/>
    </row>
    <row r="3" spans="1:3" x14ac:dyDescent="0.2">
      <c r="A3" t="str">
        <f>'Angaben zum Projekt'!C63</f>
        <v>A6: Unterstützungmaßnahmen in Drittstaaten</v>
      </c>
      <c r="B3">
        <f>'Stammdaten Indikatoren'!B14</f>
        <v>0</v>
      </c>
      <c r="C3">
        <f>'Stammdaten Indikatoren'!C14</f>
        <v>0</v>
      </c>
    </row>
    <row r="4" spans="1:3" x14ac:dyDescent="0.2">
      <c r="A4" t="e">
        <f>'Angaben zum Projekt'!#REF!</f>
        <v>#REF!</v>
      </c>
      <c r="B4">
        <f>'Stammdaten Indikatoren'!B37</f>
        <v>0</v>
      </c>
      <c r="C4">
        <f>'Stammdaten Indikatoren'!C37</f>
        <v>0</v>
      </c>
    </row>
    <row r="5" spans="1:3" x14ac:dyDescent="0.2">
      <c r="A5" t="e">
        <f>'Angaben zum Projekt'!#REF!</f>
        <v>#REF!</v>
      </c>
      <c r="B5">
        <f>'Stammdaten Indikatoren'!B60</f>
        <v>0</v>
      </c>
      <c r="C5">
        <f>'Stammdaten Indikatoren'!C60</f>
        <v>0</v>
      </c>
    </row>
    <row r="6" spans="1:3" x14ac:dyDescent="0.2">
      <c r="A6" t="str">
        <f>'Angaben zum Projekt'!C64</f>
        <v>R4: Steigerung der freiwilligen Rückkehr in Drittstaaten</v>
      </c>
      <c r="B6">
        <f>'Stammdaten Indikatoren'!B83</f>
        <v>0</v>
      </c>
      <c r="C6">
        <f>'Stammdaten Indikatoren'!C83</f>
        <v>0</v>
      </c>
    </row>
    <row r="7" spans="1:3" x14ac:dyDescent="0.2">
      <c r="A7">
        <f>'Angaben zum Projekt'!C65</f>
        <v>0</v>
      </c>
      <c r="B7">
        <f>'Stammdaten Indikatoren'!B106</f>
        <v>0</v>
      </c>
      <c r="C7">
        <f>'Stammdaten Indikatoren'!C106</f>
        <v>0</v>
      </c>
    </row>
    <row r="8" spans="1:3" x14ac:dyDescent="0.2">
      <c r="A8" t="e">
        <f>'Angaben zum Projekt'!#REF!</f>
        <v>#REF!</v>
      </c>
      <c r="B8">
        <f>'Stammdaten Indikatoren'!B129</f>
        <v>0</v>
      </c>
      <c r="C8">
        <f>'Stammdaten Indikatoren'!C129</f>
        <v>0</v>
      </c>
    </row>
    <row r="9" spans="1:3" x14ac:dyDescent="0.2">
      <c r="A9" t="e">
        <f>'Angaben zum Projekt'!#REF!</f>
        <v>#REF!</v>
      </c>
      <c r="B9">
        <f>'Stammdaten Indikatoren'!B152</f>
        <v>0</v>
      </c>
      <c r="C9">
        <f>'Stammdaten Indikatoren'!C152</f>
        <v>0</v>
      </c>
    </row>
    <row r="10" spans="1:3" x14ac:dyDescent="0.2">
      <c r="A10" t="e">
        <f>'Angaben zum Projekt'!#REF!</f>
        <v>#REF!</v>
      </c>
      <c r="B10">
        <f>'Stammdaten Indikatoren'!B175</f>
        <v>0</v>
      </c>
      <c r="C10">
        <f>'Stammdaten Indikatoren'!C175</f>
        <v>0</v>
      </c>
    </row>
    <row r="11" spans="1:3" x14ac:dyDescent="0.2">
      <c r="A11" t="e">
        <f>'Angaben zum Projekt'!#REF!</f>
        <v>#REF!</v>
      </c>
      <c r="B11">
        <f>'Stammdaten Indikatoren'!B198</f>
        <v>0</v>
      </c>
      <c r="C11">
        <f>'Stammdaten Indikatoren'!C198</f>
        <v>0</v>
      </c>
    </row>
    <row r="12" spans="1:3" x14ac:dyDescent="0.2">
      <c r="A12" t="e">
        <f>'Angaben zum Projekt'!#REF!</f>
        <v>#REF!</v>
      </c>
      <c r="B12">
        <f>'Stammdaten Indikatoren'!B221</f>
        <v>0</v>
      </c>
      <c r="C12">
        <f>'Stammdaten Indikatoren'!C221</f>
        <v>0</v>
      </c>
    </row>
    <row r="13" spans="1:3" x14ac:dyDescent="0.2">
      <c r="A13" t="e">
        <f>'Angaben zum Projekt'!#REF!</f>
        <v>#REF!</v>
      </c>
      <c r="B13">
        <f>'Stammdaten Indikatoren'!B244</f>
        <v>0</v>
      </c>
      <c r="C13">
        <f>'Stammdaten Indikatoren'!C244</f>
        <v>0</v>
      </c>
    </row>
    <row r="14" spans="1:3" x14ac:dyDescent="0.2">
      <c r="A14" t="e">
        <f>'Angaben zum Projekt'!#REF!</f>
        <v>#REF!</v>
      </c>
      <c r="B14">
        <f>'Stammdaten Indikatoren'!B267</f>
        <v>0</v>
      </c>
      <c r="C14">
        <f>'Stammdaten Indikatoren'!C267</f>
        <v>0</v>
      </c>
    </row>
    <row r="15" spans="1:3" x14ac:dyDescent="0.2">
      <c r="A15">
        <f>'Angaben zum Projekt'!C66</f>
        <v>0</v>
      </c>
      <c r="B15">
        <f>'Stammdaten Indikatoren'!B290</f>
        <v>0</v>
      </c>
      <c r="C15">
        <f>'Stammdaten Indikatoren'!C290</f>
        <v>0</v>
      </c>
    </row>
    <row r="17" spans="1:3" x14ac:dyDescent="0.2">
      <c r="A17" t="str">
        <f t="shared" ref="A17:A30" si="0">TRIM(A2)</f>
        <v>Wählen Sie einen Maßnahmenbereich aus!</v>
      </c>
    </row>
    <row r="18" spans="1:3" x14ac:dyDescent="0.2">
      <c r="A18" t="str">
        <f t="shared" si="0"/>
        <v>A6: Unterstützungmaßnahmen in Drittstaaten</v>
      </c>
      <c r="B18" t="str">
        <f>IF(B3=0,TRIM(""),TRIM(B3))</f>
        <v/>
      </c>
      <c r="C18" t="str">
        <f>IF(C3=0,TRIM(""),TRIM(C3))</f>
        <v/>
      </c>
    </row>
    <row r="19" spans="1:3" x14ac:dyDescent="0.2">
      <c r="A19" t="e">
        <f t="shared" si="0"/>
        <v>#REF!</v>
      </c>
      <c r="B19" t="str">
        <f t="shared" ref="B19:C30" si="1">IF(B4=0,TRIM(""),TRIM(B4))</f>
        <v/>
      </c>
      <c r="C19" t="str">
        <f t="shared" si="1"/>
        <v/>
      </c>
    </row>
    <row r="20" spans="1:3" x14ac:dyDescent="0.2">
      <c r="A20" t="e">
        <f t="shared" si="0"/>
        <v>#REF!</v>
      </c>
      <c r="B20" t="str">
        <f t="shared" si="1"/>
        <v/>
      </c>
      <c r="C20" t="str">
        <f t="shared" si="1"/>
        <v/>
      </c>
    </row>
    <row r="21" spans="1:3" x14ac:dyDescent="0.2">
      <c r="A21" t="str">
        <f t="shared" si="0"/>
        <v>R4: Steigerung der freiwilligen Rückkehr in Drittstaaten</v>
      </c>
      <c r="B21" t="str">
        <f t="shared" si="1"/>
        <v/>
      </c>
      <c r="C21" t="str">
        <f t="shared" si="1"/>
        <v/>
      </c>
    </row>
    <row r="22" spans="1:3" x14ac:dyDescent="0.2">
      <c r="A22" t="str">
        <f t="shared" si="0"/>
        <v>0</v>
      </c>
      <c r="B22" t="str">
        <f t="shared" si="1"/>
        <v/>
      </c>
      <c r="C22" t="str">
        <f t="shared" si="1"/>
        <v/>
      </c>
    </row>
    <row r="23" spans="1:3" x14ac:dyDescent="0.2">
      <c r="A23" t="e">
        <f t="shared" si="0"/>
        <v>#REF!</v>
      </c>
      <c r="B23" t="str">
        <f t="shared" si="1"/>
        <v/>
      </c>
      <c r="C23" t="str">
        <f t="shared" si="1"/>
        <v/>
      </c>
    </row>
    <row r="24" spans="1:3" x14ac:dyDescent="0.2">
      <c r="A24" t="e">
        <f t="shared" si="0"/>
        <v>#REF!</v>
      </c>
      <c r="B24" t="str">
        <f t="shared" si="1"/>
        <v/>
      </c>
      <c r="C24" t="str">
        <f t="shared" si="1"/>
        <v/>
      </c>
    </row>
    <row r="25" spans="1:3" x14ac:dyDescent="0.2">
      <c r="A25" t="e">
        <f t="shared" si="0"/>
        <v>#REF!</v>
      </c>
      <c r="B25" t="str">
        <f t="shared" si="1"/>
        <v/>
      </c>
      <c r="C25" t="str">
        <f t="shared" si="1"/>
        <v/>
      </c>
    </row>
    <row r="26" spans="1:3" x14ac:dyDescent="0.2">
      <c r="A26" t="e">
        <f t="shared" si="0"/>
        <v>#REF!</v>
      </c>
      <c r="B26" t="str">
        <f t="shared" si="1"/>
        <v/>
      </c>
      <c r="C26" t="str">
        <f t="shared" si="1"/>
        <v/>
      </c>
    </row>
    <row r="27" spans="1:3" x14ac:dyDescent="0.2">
      <c r="A27" t="e">
        <f t="shared" si="0"/>
        <v>#REF!</v>
      </c>
      <c r="B27" t="str">
        <f t="shared" si="1"/>
        <v/>
      </c>
      <c r="C27" t="str">
        <f t="shared" si="1"/>
        <v/>
      </c>
    </row>
    <row r="28" spans="1:3" x14ac:dyDescent="0.2">
      <c r="A28" t="e">
        <f t="shared" si="0"/>
        <v>#REF!</v>
      </c>
      <c r="B28" t="str">
        <f t="shared" si="1"/>
        <v/>
      </c>
      <c r="C28" t="str">
        <f t="shared" si="1"/>
        <v/>
      </c>
    </row>
    <row r="29" spans="1:3" x14ac:dyDescent="0.2">
      <c r="A29" t="e">
        <f t="shared" si="0"/>
        <v>#REF!</v>
      </c>
      <c r="B29" t="str">
        <f t="shared" si="1"/>
        <v/>
      </c>
      <c r="C29" t="str">
        <f t="shared" si="1"/>
        <v/>
      </c>
    </row>
    <row r="30" spans="1:3" x14ac:dyDescent="0.2">
      <c r="A30" t="str">
        <f t="shared" si="0"/>
        <v>0</v>
      </c>
      <c r="B30" t="str">
        <f t="shared" si="1"/>
        <v/>
      </c>
      <c r="C30" t="str">
        <f t="shared" si="1"/>
        <v/>
      </c>
    </row>
  </sheetData>
  <sheetProtection selectLockedCells="1"/>
  <pageMargins left="0.7" right="0.7" top="0.78740157499999996" bottom="0.78740157499999996"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FFC000"/>
  </sheetPr>
  <dimension ref="A1:C30"/>
  <sheetViews>
    <sheetView topLeftCell="D1" workbookViewId="0">
      <selection activeCell="F3" sqref="F3:F4"/>
    </sheetView>
  </sheetViews>
  <sheetFormatPr baseColWidth="10" defaultRowHeight="12.75" x14ac:dyDescent="0.2"/>
  <cols>
    <col min="1" max="1" width="20.7109375" hidden="1" customWidth="1"/>
    <col min="2" max="3" width="50.7109375" hidden="1" customWidth="1"/>
  </cols>
  <sheetData>
    <row r="1" spans="1:3" x14ac:dyDescent="0.2">
      <c r="A1" s="2" t="s">
        <v>4</v>
      </c>
      <c r="B1" s="1"/>
    </row>
    <row r="2" spans="1:3" x14ac:dyDescent="0.2">
      <c r="A2" s="2" t="s">
        <v>6</v>
      </c>
      <c r="B2" s="1"/>
    </row>
    <row r="3" spans="1:3" x14ac:dyDescent="0.2">
      <c r="A3" t="str">
        <f>'Angaben zum Projekt'!C63</f>
        <v>A6: Unterstützungmaßnahmen in Drittstaaten</v>
      </c>
      <c r="B3">
        <f>'Stammdaten Indikatoren'!B15</f>
        <v>0</v>
      </c>
      <c r="C3">
        <f>'Stammdaten Indikatoren'!C15</f>
        <v>0</v>
      </c>
    </row>
    <row r="4" spans="1:3" x14ac:dyDescent="0.2">
      <c r="A4" t="e">
        <f>'Angaben zum Projekt'!#REF!</f>
        <v>#REF!</v>
      </c>
      <c r="B4">
        <f>'Stammdaten Indikatoren'!B38</f>
        <v>0</v>
      </c>
      <c r="C4">
        <f>'Stammdaten Indikatoren'!C38</f>
        <v>0</v>
      </c>
    </row>
    <row r="5" spans="1:3" x14ac:dyDescent="0.2">
      <c r="A5" t="e">
        <f>'Angaben zum Projekt'!#REF!</f>
        <v>#REF!</v>
      </c>
      <c r="B5">
        <f>'Stammdaten Indikatoren'!B61</f>
        <v>0</v>
      </c>
      <c r="C5">
        <f>'Stammdaten Indikatoren'!C61</f>
        <v>0</v>
      </c>
    </row>
    <row r="6" spans="1:3" x14ac:dyDescent="0.2">
      <c r="A6" t="str">
        <f>'Angaben zum Projekt'!C64</f>
        <v>R4: Steigerung der freiwilligen Rückkehr in Drittstaaten</v>
      </c>
      <c r="B6">
        <f>'Stammdaten Indikatoren'!B84</f>
        <v>0</v>
      </c>
      <c r="C6">
        <f>'Stammdaten Indikatoren'!C84</f>
        <v>0</v>
      </c>
    </row>
    <row r="7" spans="1:3" x14ac:dyDescent="0.2">
      <c r="A7">
        <f>'Angaben zum Projekt'!C65</f>
        <v>0</v>
      </c>
      <c r="B7">
        <f>'Stammdaten Indikatoren'!B107</f>
        <v>0</v>
      </c>
      <c r="C7">
        <f>'Stammdaten Indikatoren'!C107</f>
        <v>0</v>
      </c>
    </row>
    <row r="8" spans="1:3" x14ac:dyDescent="0.2">
      <c r="A8" t="e">
        <f>'Angaben zum Projekt'!#REF!</f>
        <v>#REF!</v>
      </c>
      <c r="B8">
        <f>'Stammdaten Indikatoren'!B130</f>
        <v>0</v>
      </c>
      <c r="C8">
        <f>'Stammdaten Indikatoren'!C130</f>
        <v>0</v>
      </c>
    </row>
    <row r="9" spans="1:3" x14ac:dyDescent="0.2">
      <c r="A9" t="e">
        <f>'Angaben zum Projekt'!#REF!</f>
        <v>#REF!</v>
      </c>
      <c r="B9">
        <f>'Stammdaten Indikatoren'!B153</f>
        <v>0</v>
      </c>
      <c r="C9">
        <f>'Stammdaten Indikatoren'!C153</f>
        <v>0</v>
      </c>
    </row>
    <row r="10" spans="1:3" x14ac:dyDescent="0.2">
      <c r="A10" t="e">
        <f>'Angaben zum Projekt'!#REF!</f>
        <v>#REF!</v>
      </c>
      <c r="B10">
        <f>'Stammdaten Indikatoren'!B176</f>
        <v>0</v>
      </c>
      <c r="C10">
        <f>'Stammdaten Indikatoren'!C176</f>
        <v>0</v>
      </c>
    </row>
    <row r="11" spans="1:3" x14ac:dyDescent="0.2">
      <c r="A11" t="e">
        <f>'Angaben zum Projekt'!#REF!</f>
        <v>#REF!</v>
      </c>
      <c r="B11">
        <f>'Stammdaten Indikatoren'!B199</f>
        <v>0</v>
      </c>
      <c r="C11">
        <f>'Stammdaten Indikatoren'!C199</f>
        <v>0</v>
      </c>
    </row>
    <row r="12" spans="1:3" x14ac:dyDescent="0.2">
      <c r="A12" t="e">
        <f>'Angaben zum Projekt'!#REF!</f>
        <v>#REF!</v>
      </c>
      <c r="B12">
        <f>'Stammdaten Indikatoren'!B222</f>
        <v>0</v>
      </c>
      <c r="C12">
        <f>'Stammdaten Indikatoren'!C222</f>
        <v>0</v>
      </c>
    </row>
    <row r="13" spans="1:3" x14ac:dyDescent="0.2">
      <c r="A13" t="e">
        <f>'Angaben zum Projekt'!#REF!</f>
        <v>#REF!</v>
      </c>
      <c r="B13">
        <f>'Stammdaten Indikatoren'!B245</f>
        <v>0</v>
      </c>
      <c r="C13">
        <f>'Stammdaten Indikatoren'!C245</f>
        <v>0</v>
      </c>
    </row>
    <row r="14" spans="1:3" x14ac:dyDescent="0.2">
      <c r="A14" t="e">
        <f>'Angaben zum Projekt'!#REF!</f>
        <v>#REF!</v>
      </c>
      <c r="B14">
        <f>'Stammdaten Indikatoren'!B268</f>
        <v>0</v>
      </c>
      <c r="C14">
        <f>'Stammdaten Indikatoren'!C268</f>
        <v>0</v>
      </c>
    </row>
    <row r="15" spans="1:3" x14ac:dyDescent="0.2">
      <c r="A15">
        <f>'Angaben zum Projekt'!C66</f>
        <v>0</v>
      </c>
      <c r="B15">
        <f>'Stammdaten Indikatoren'!B291</f>
        <v>0</v>
      </c>
      <c r="C15">
        <f>'Stammdaten Indikatoren'!C291</f>
        <v>0</v>
      </c>
    </row>
    <row r="17" spans="1:3" x14ac:dyDescent="0.2">
      <c r="A17" t="str">
        <f t="shared" ref="A17:A30" si="0">TRIM(A2)</f>
        <v>Wählen Sie einen Maßnahmenbereich aus!</v>
      </c>
    </row>
    <row r="18" spans="1:3" x14ac:dyDescent="0.2">
      <c r="A18" t="str">
        <f t="shared" si="0"/>
        <v>A6: Unterstützungmaßnahmen in Drittstaaten</v>
      </c>
      <c r="B18" t="str">
        <f>IF(B3=0,TRIM(""),TRIM(B3))</f>
        <v/>
      </c>
      <c r="C18" t="str">
        <f>IF(C3=0,TRIM(""),TRIM(C3))</f>
        <v/>
      </c>
    </row>
    <row r="19" spans="1:3" x14ac:dyDescent="0.2">
      <c r="A19" t="e">
        <f t="shared" si="0"/>
        <v>#REF!</v>
      </c>
      <c r="B19" t="str">
        <f t="shared" ref="B19:C30" si="1">IF(B4=0,TRIM(""),TRIM(B4))</f>
        <v/>
      </c>
      <c r="C19" t="str">
        <f t="shared" si="1"/>
        <v/>
      </c>
    </row>
    <row r="20" spans="1:3" x14ac:dyDescent="0.2">
      <c r="A20" t="e">
        <f t="shared" si="0"/>
        <v>#REF!</v>
      </c>
      <c r="B20" t="str">
        <f t="shared" si="1"/>
        <v/>
      </c>
      <c r="C20" t="str">
        <f t="shared" si="1"/>
        <v/>
      </c>
    </row>
    <row r="21" spans="1:3" x14ac:dyDescent="0.2">
      <c r="A21" t="str">
        <f t="shared" si="0"/>
        <v>R4: Steigerung der freiwilligen Rückkehr in Drittstaaten</v>
      </c>
      <c r="B21" t="str">
        <f t="shared" si="1"/>
        <v/>
      </c>
      <c r="C21" t="str">
        <f t="shared" si="1"/>
        <v/>
      </c>
    </row>
    <row r="22" spans="1:3" x14ac:dyDescent="0.2">
      <c r="A22" t="str">
        <f t="shared" si="0"/>
        <v>0</v>
      </c>
      <c r="B22" t="str">
        <f t="shared" si="1"/>
        <v/>
      </c>
      <c r="C22" t="str">
        <f t="shared" si="1"/>
        <v/>
      </c>
    </row>
    <row r="23" spans="1:3" x14ac:dyDescent="0.2">
      <c r="A23" t="e">
        <f t="shared" si="0"/>
        <v>#REF!</v>
      </c>
      <c r="B23" t="str">
        <f t="shared" si="1"/>
        <v/>
      </c>
      <c r="C23" t="str">
        <f t="shared" si="1"/>
        <v/>
      </c>
    </row>
    <row r="24" spans="1:3" x14ac:dyDescent="0.2">
      <c r="A24" t="e">
        <f t="shared" si="0"/>
        <v>#REF!</v>
      </c>
      <c r="B24" t="str">
        <f t="shared" si="1"/>
        <v/>
      </c>
      <c r="C24" t="str">
        <f t="shared" si="1"/>
        <v/>
      </c>
    </row>
    <row r="25" spans="1:3" x14ac:dyDescent="0.2">
      <c r="A25" t="e">
        <f t="shared" si="0"/>
        <v>#REF!</v>
      </c>
      <c r="B25" t="str">
        <f t="shared" si="1"/>
        <v/>
      </c>
      <c r="C25" t="str">
        <f t="shared" si="1"/>
        <v/>
      </c>
    </row>
    <row r="26" spans="1:3" x14ac:dyDescent="0.2">
      <c r="A26" t="e">
        <f t="shared" si="0"/>
        <v>#REF!</v>
      </c>
      <c r="B26" t="str">
        <f t="shared" si="1"/>
        <v/>
      </c>
      <c r="C26" t="str">
        <f t="shared" si="1"/>
        <v/>
      </c>
    </row>
    <row r="27" spans="1:3" x14ac:dyDescent="0.2">
      <c r="A27" t="e">
        <f t="shared" si="0"/>
        <v>#REF!</v>
      </c>
      <c r="B27" t="str">
        <f t="shared" si="1"/>
        <v/>
      </c>
      <c r="C27" t="str">
        <f t="shared" si="1"/>
        <v/>
      </c>
    </row>
    <row r="28" spans="1:3" x14ac:dyDescent="0.2">
      <c r="A28" t="e">
        <f t="shared" si="0"/>
        <v>#REF!</v>
      </c>
      <c r="B28" t="str">
        <f t="shared" si="1"/>
        <v/>
      </c>
      <c r="C28" t="str">
        <f t="shared" si="1"/>
        <v/>
      </c>
    </row>
    <row r="29" spans="1:3" x14ac:dyDescent="0.2">
      <c r="A29" t="e">
        <f t="shared" si="0"/>
        <v>#REF!</v>
      </c>
      <c r="B29" t="str">
        <f t="shared" si="1"/>
        <v/>
      </c>
      <c r="C29" t="str">
        <f t="shared" si="1"/>
        <v/>
      </c>
    </row>
    <row r="30" spans="1:3" x14ac:dyDescent="0.2">
      <c r="A30" t="str">
        <f t="shared" si="0"/>
        <v>0</v>
      </c>
      <c r="B30" t="str">
        <f t="shared" si="1"/>
        <v/>
      </c>
      <c r="C30" t="str">
        <f t="shared" si="1"/>
        <v/>
      </c>
    </row>
  </sheetData>
  <sheetProtection selectLockedCells="1"/>
  <pageMargins left="0.7" right="0.7" top="0.78740157499999996" bottom="0.78740157499999996"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FFC000"/>
  </sheetPr>
  <dimension ref="A1:C30"/>
  <sheetViews>
    <sheetView topLeftCell="D1" workbookViewId="0">
      <selection activeCell="F3" sqref="F3:F4"/>
    </sheetView>
  </sheetViews>
  <sheetFormatPr baseColWidth="10" defaultRowHeight="12.75" x14ac:dyDescent="0.2"/>
  <cols>
    <col min="1" max="1" width="20.7109375" hidden="1" customWidth="1"/>
    <col min="2" max="3" width="50.7109375" hidden="1" customWidth="1"/>
  </cols>
  <sheetData>
    <row r="1" spans="1:3" x14ac:dyDescent="0.2">
      <c r="A1" s="2" t="s">
        <v>4</v>
      </c>
      <c r="B1" s="1"/>
    </row>
    <row r="2" spans="1:3" x14ac:dyDescent="0.2">
      <c r="A2" s="2" t="s">
        <v>6</v>
      </c>
      <c r="B2" s="1"/>
    </row>
    <row r="3" spans="1:3" x14ac:dyDescent="0.2">
      <c r="A3" t="str">
        <f>'Angaben zum Projekt'!C63</f>
        <v>A6: Unterstützungmaßnahmen in Drittstaaten</v>
      </c>
      <c r="B3">
        <f>'Stammdaten Indikatoren'!B16</f>
        <v>0</v>
      </c>
      <c r="C3">
        <f>'Stammdaten Indikatoren'!C16</f>
        <v>0</v>
      </c>
    </row>
    <row r="4" spans="1:3" x14ac:dyDescent="0.2">
      <c r="A4" t="e">
        <f>'Angaben zum Projekt'!#REF!</f>
        <v>#REF!</v>
      </c>
      <c r="B4">
        <f>'Stammdaten Indikatoren'!B39</f>
        <v>0</v>
      </c>
      <c r="C4">
        <f>'Stammdaten Indikatoren'!C39</f>
        <v>0</v>
      </c>
    </row>
    <row r="5" spans="1:3" x14ac:dyDescent="0.2">
      <c r="A5" t="e">
        <f>'Angaben zum Projekt'!#REF!</f>
        <v>#REF!</v>
      </c>
      <c r="B5">
        <f>'Stammdaten Indikatoren'!B62</f>
        <v>0</v>
      </c>
      <c r="C5">
        <f>'Stammdaten Indikatoren'!C62</f>
        <v>0</v>
      </c>
    </row>
    <row r="6" spans="1:3" x14ac:dyDescent="0.2">
      <c r="A6" t="str">
        <f>'Angaben zum Projekt'!C64</f>
        <v>R4: Steigerung der freiwilligen Rückkehr in Drittstaaten</v>
      </c>
      <c r="B6">
        <f>'Stammdaten Indikatoren'!B85</f>
        <v>0</v>
      </c>
      <c r="C6">
        <f>'Stammdaten Indikatoren'!C85</f>
        <v>0</v>
      </c>
    </row>
    <row r="7" spans="1:3" x14ac:dyDescent="0.2">
      <c r="A7">
        <f>'Angaben zum Projekt'!C65</f>
        <v>0</v>
      </c>
      <c r="B7">
        <f>'Stammdaten Indikatoren'!B108</f>
        <v>0</v>
      </c>
      <c r="C7">
        <f>'Stammdaten Indikatoren'!C108</f>
        <v>0</v>
      </c>
    </row>
    <row r="8" spans="1:3" x14ac:dyDescent="0.2">
      <c r="A8" t="e">
        <f>'Angaben zum Projekt'!#REF!</f>
        <v>#REF!</v>
      </c>
      <c r="B8">
        <f>'Stammdaten Indikatoren'!B131</f>
        <v>0</v>
      </c>
      <c r="C8">
        <f>'Stammdaten Indikatoren'!C131</f>
        <v>0</v>
      </c>
    </row>
    <row r="9" spans="1:3" x14ac:dyDescent="0.2">
      <c r="A9" t="e">
        <f>'Angaben zum Projekt'!#REF!</f>
        <v>#REF!</v>
      </c>
      <c r="B9">
        <f>'Stammdaten Indikatoren'!B154</f>
        <v>0</v>
      </c>
      <c r="C9">
        <f>'Stammdaten Indikatoren'!C154</f>
        <v>0</v>
      </c>
    </row>
    <row r="10" spans="1:3" x14ac:dyDescent="0.2">
      <c r="A10" t="e">
        <f>'Angaben zum Projekt'!#REF!</f>
        <v>#REF!</v>
      </c>
      <c r="B10">
        <f>'Stammdaten Indikatoren'!B177</f>
        <v>0</v>
      </c>
      <c r="C10">
        <f>'Stammdaten Indikatoren'!C177</f>
        <v>0</v>
      </c>
    </row>
    <row r="11" spans="1:3" x14ac:dyDescent="0.2">
      <c r="A11" t="e">
        <f>'Angaben zum Projekt'!#REF!</f>
        <v>#REF!</v>
      </c>
      <c r="B11">
        <f>'Stammdaten Indikatoren'!B200</f>
        <v>0</v>
      </c>
      <c r="C11">
        <f>'Stammdaten Indikatoren'!C200</f>
        <v>0</v>
      </c>
    </row>
    <row r="12" spans="1:3" x14ac:dyDescent="0.2">
      <c r="A12" t="e">
        <f>'Angaben zum Projekt'!#REF!</f>
        <v>#REF!</v>
      </c>
      <c r="B12">
        <f>'Stammdaten Indikatoren'!B223</f>
        <v>0</v>
      </c>
      <c r="C12">
        <f>'Stammdaten Indikatoren'!C223</f>
        <v>0</v>
      </c>
    </row>
    <row r="13" spans="1:3" x14ac:dyDescent="0.2">
      <c r="A13" t="e">
        <f>'Angaben zum Projekt'!#REF!</f>
        <v>#REF!</v>
      </c>
      <c r="B13">
        <f>'Stammdaten Indikatoren'!B246</f>
        <v>0</v>
      </c>
      <c r="C13">
        <f>'Stammdaten Indikatoren'!C246</f>
        <v>0</v>
      </c>
    </row>
    <row r="14" spans="1:3" x14ac:dyDescent="0.2">
      <c r="A14" t="e">
        <f>'Angaben zum Projekt'!#REF!</f>
        <v>#REF!</v>
      </c>
      <c r="B14">
        <f>'Stammdaten Indikatoren'!B269</f>
        <v>0</v>
      </c>
      <c r="C14">
        <f>'Stammdaten Indikatoren'!C269</f>
        <v>0</v>
      </c>
    </row>
    <row r="15" spans="1:3" x14ac:dyDescent="0.2">
      <c r="A15">
        <f>'Angaben zum Projekt'!C66</f>
        <v>0</v>
      </c>
      <c r="B15">
        <f>'Stammdaten Indikatoren'!B292</f>
        <v>0</v>
      </c>
      <c r="C15">
        <f>'Stammdaten Indikatoren'!C292</f>
        <v>0</v>
      </c>
    </row>
    <row r="17" spans="1:3" x14ac:dyDescent="0.2">
      <c r="A17" t="str">
        <f t="shared" ref="A17:A30" si="0">TRIM(A2)</f>
        <v>Wählen Sie einen Maßnahmenbereich aus!</v>
      </c>
    </row>
    <row r="18" spans="1:3" x14ac:dyDescent="0.2">
      <c r="A18" t="str">
        <f t="shared" si="0"/>
        <v>A6: Unterstützungmaßnahmen in Drittstaaten</v>
      </c>
      <c r="B18" t="str">
        <f>IF(B3=0,TRIM(""),TRIM(B3))</f>
        <v/>
      </c>
      <c r="C18" t="str">
        <f>IF(C3=0,TRIM(""),TRIM(C3))</f>
        <v/>
      </c>
    </row>
    <row r="19" spans="1:3" x14ac:dyDescent="0.2">
      <c r="A19" t="e">
        <f t="shared" si="0"/>
        <v>#REF!</v>
      </c>
      <c r="B19" t="str">
        <f t="shared" ref="B19:C30" si="1">IF(B4=0,TRIM(""),TRIM(B4))</f>
        <v/>
      </c>
      <c r="C19" t="str">
        <f t="shared" si="1"/>
        <v/>
      </c>
    </row>
    <row r="20" spans="1:3" x14ac:dyDescent="0.2">
      <c r="A20" t="e">
        <f t="shared" si="0"/>
        <v>#REF!</v>
      </c>
      <c r="B20" t="str">
        <f t="shared" si="1"/>
        <v/>
      </c>
      <c r="C20" t="str">
        <f t="shared" si="1"/>
        <v/>
      </c>
    </row>
    <row r="21" spans="1:3" x14ac:dyDescent="0.2">
      <c r="A21" t="str">
        <f t="shared" si="0"/>
        <v>R4: Steigerung der freiwilligen Rückkehr in Drittstaaten</v>
      </c>
      <c r="B21" t="str">
        <f t="shared" si="1"/>
        <v/>
      </c>
      <c r="C21" t="str">
        <f t="shared" si="1"/>
        <v/>
      </c>
    </row>
    <row r="22" spans="1:3" x14ac:dyDescent="0.2">
      <c r="A22" t="str">
        <f t="shared" si="0"/>
        <v>0</v>
      </c>
      <c r="B22" t="str">
        <f t="shared" si="1"/>
        <v/>
      </c>
      <c r="C22" t="str">
        <f t="shared" si="1"/>
        <v/>
      </c>
    </row>
    <row r="23" spans="1:3" x14ac:dyDescent="0.2">
      <c r="A23" t="e">
        <f t="shared" si="0"/>
        <v>#REF!</v>
      </c>
      <c r="B23" t="str">
        <f t="shared" si="1"/>
        <v/>
      </c>
      <c r="C23" t="str">
        <f t="shared" si="1"/>
        <v/>
      </c>
    </row>
    <row r="24" spans="1:3" x14ac:dyDescent="0.2">
      <c r="A24" t="e">
        <f t="shared" si="0"/>
        <v>#REF!</v>
      </c>
      <c r="B24" t="str">
        <f t="shared" si="1"/>
        <v/>
      </c>
      <c r="C24" t="str">
        <f t="shared" si="1"/>
        <v/>
      </c>
    </row>
    <row r="25" spans="1:3" x14ac:dyDescent="0.2">
      <c r="A25" t="e">
        <f t="shared" si="0"/>
        <v>#REF!</v>
      </c>
      <c r="B25" t="str">
        <f t="shared" si="1"/>
        <v/>
      </c>
      <c r="C25" t="str">
        <f t="shared" si="1"/>
        <v/>
      </c>
    </row>
    <row r="26" spans="1:3" x14ac:dyDescent="0.2">
      <c r="A26" t="e">
        <f t="shared" si="0"/>
        <v>#REF!</v>
      </c>
      <c r="B26" t="str">
        <f t="shared" si="1"/>
        <v/>
      </c>
      <c r="C26" t="str">
        <f t="shared" si="1"/>
        <v/>
      </c>
    </row>
    <row r="27" spans="1:3" x14ac:dyDescent="0.2">
      <c r="A27" t="e">
        <f t="shared" si="0"/>
        <v>#REF!</v>
      </c>
      <c r="B27" t="str">
        <f t="shared" si="1"/>
        <v/>
      </c>
      <c r="C27" t="str">
        <f t="shared" si="1"/>
        <v/>
      </c>
    </row>
    <row r="28" spans="1:3" x14ac:dyDescent="0.2">
      <c r="A28" t="e">
        <f t="shared" si="0"/>
        <v>#REF!</v>
      </c>
      <c r="B28" t="str">
        <f t="shared" si="1"/>
        <v/>
      </c>
      <c r="C28" t="str">
        <f t="shared" si="1"/>
        <v/>
      </c>
    </row>
    <row r="29" spans="1:3" x14ac:dyDescent="0.2">
      <c r="A29" t="e">
        <f t="shared" si="0"/>
        <v>#REF!</v>
      </c>
      <c r="B29" t="str">
        <f t="shared" si="1"/>
        <v/>
      </c>
      <c r="C29" t="str">
        <f t="shared" si="1"/>
        <v/>
      </c>
    </row>
    <row r="30" spans="1:3" x14ac:dyDescent="0.2">
      <c r="A30" t="str">
        <f t="shared" si="0"/>
        <v>0</v>
      </c>
      <c r="B30" t="str">
        <f t="shared" si="1"/>
        <v/>
      </c>
      <c r="C30" t="str">
        <f t="shared" si="1"/>
        <v/>
      </c>
    </row>
  </sheetData>
  <sheetProtection selectLockedCells="1"/>
  <pageMargins left="0.7" right="0.7" top="0.78740157499999996" bottom="0.78740157499999996"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rgb="FFFFC000"/>
  </sheetPr>
  <dimension ref="A1:C30"/>
  <sheetViews>
    <sheetView topLeftCell="D1" workbookViewId="0">
      <selection activeCell="F3" sqref="F3:F4"/>
    </sheetView>
  </sheetViews>
  <sheetFormatPr baseColWidth="10" defaultRowHeight="12.75" x14ac:dyDescent="0.2"/>
  <cols>
    <col min="1" max="1" width="20.7109375" hidden="1" customWidth="1"/>
    <col min="2" max="3" width="50.7109375" hidden="1" customWidth="1"/>
  </cols>
  <sheetData>
    <row r="1" spans="1:3" x14ac:dyDescent="0.2">
      <c r="A1" s="2" t="s">
        <v>4</v>
      </c>
      <c r="B1" s="1"/>
    </row>
    <row r="2" spans="1:3" x14ac:dyDescent="0.2">
      <c r="A2" s="2" t="s">
        <v>6</v>
      </c>
      <c r="B2" s="1"/>
    </row>
    <row r="3" spans="1:3" x14ac:dyDescent="0.2">
      <c r="A3" t="str">
        <f>'Angaben zum Projekt'!C63</f>
        <v>A6: Unterstützungmaßnahmen in Drittstaaten</v>
      </c>
      <c r="B3">
        <f>'Stammdaten Indikatoren'!B17</f>
        <v>0</v>
      </c>
      <c r="C3">
        <f>'Stammdaten Indikatoren'!C17</f>
        <v>0</v>
      </c>
    </row>
    <row r="4" spans="1:3" x14ac:dyDescent="0.2">
      <c r="A4" t="e">
        <f>'Angaben zum Projekt'!#REF!</f>
        <v>#REF!</v>
      </c>
      <c r="B4">
        <f>'Stammdaten Indikatoren'!B40</f>
        <v>0</v>
      </c>
      <c r="C4">
        <f>'Stammdaten Indikatoren'!C40</f>
        <v>0</v>
      </c>
    </row>
    <row r="5" spans="1:3" x14ac:dyDescent="0.2">
      <c r="A5" t="e">
        <f>'Angaben zum Projekt'!#REF!</f>
        <v>#REF!</v>
      </c>
      <c r="B5">
        <f>'Stammdaten Indikatoren'!B63</f>
        <v>0</v>
      </c>
      <c r="C5">
        <f>'Stammdaten Indikatoren'!C63</f>
        <v>0</v>
      </c>
    </row>
    <row r="6" spans="1:3" x14ac:dyDescent="0.2">
      <c r="A6" t="str">
        <f>'Angaben zum Projekt'!C64</f>
        <v>R4: Steigerung der freiwilligen Rückkehr in Drittstaaten</v>
      </c>
      <c r="B6">
        <f>'Stammdaten Indikatoren'!B86</f>
        <v>0</v>
      </c>
      <c r="C6">
        <f>'Stammdaten Indikatoren'!C86</f>
        <v>0</v>
      </c>
    </row>
    <row r="7" spans="1:3" x14ac:dyDescent="0.2">
      <c r="A7">
        <f>'Angaben zum Projekt'!C65</f>
        <v>0</v>
      </c>
      <c r="B7">
        <f>'Stammdaten Indikatoren'!B109</f>
        <v>0</v>
      </c>
      <c r="C7">
        <f>'Stammdaten Indikatoren'!C109</f>
        <v>0</v>
      </c>
    </row>
    <row r="8" spans="1:3" x14ac:dyDescent="0.2">
      <c r="A8" t="e">
        <f>'Angaben zum Projekt'!#REF!</f>
        <v>#REF!</v>
      </c>
      <c r="B8">
        <f>'Stammdaten Indikatoren'!B132</f>
        <v>0</v>
      </c>
      <c r="C8">
        <f>'Stammdaten Indikatoren'!C132</f>
        <v>0</v>
      </c>
    </row>
    <row r="9" spans="1:3" x14ac:dyDescent="0.2">
      <c r="A9" t="e">
        <f>'Angaben zum Projekt'!#REF!</f>
        <v>#REF!</v>
      </c>
      <c r="B9">
        <f>'Stammdaten Indikatoren'!B155</f>
        <v>0</v>
      </c>
      <c r="C9">
        <f>'Stammdaten Indikatoren'!C155</f>
        <v>0</v>
      </c>
    </row>
    <row r="10" spans="1:3" x14ac:dyDescent="0.2">
      <c r="A10" t="e">
        <f>'Angaben zum Projekt'!#REF!</f>
        <v>#REF!</v>
      </c>
      <c r="B10">
        <f>'Stammdaten Indikatoren'!B178</f>
        <v>0</v>
      </c>
      <c r="C10">
        <f>'Stammdaten Indikatoren'!C178</f>
        <v>0</v>
      </c>
    </row>
    <row r="11" spans="1:3" x14ac:dyDescent="0.2">
      <c r="A11" t="e">
        <f>'Angaben zum Projekt'!#REF!</f>
        <v>#REF!</v>
      </c>
      <c r="B11">
        <f>'Stammdaten Indikatoren'!B201</f>
        <v>0</v>
      </c>
      <c r="C11">
        <f>'Stammdaten Indikatoren'!C201</f>
        <v>0</v>
      </c>
    </row>
    <row r="12" spans="1:3" x14ac:dyDescent="0.2">
      <c r="A12" t="e">
        <f>'Angaben zum Projekt'!#REF!</f>
        <v>#REF!</v>
      </c>
      <c r="B12">
        <f>'Stammdaten Indikatoren'!B224</f>
        <v>0</v>
      </c>
      <c r="C12">
        <f>'Stammdaten Indikatoren'!C224</f>
        <v>0</v>
      </c>
    </row>
    <row r="13" spans="1:3" x14ac:dyDescent="0.2">
      <c r="A13" t="e">
        <f>'Angaben zum Projekt'!#REF!</f>
        <v>#REF!</v>
      </c>
      <c r="B13">
        <f>'Stammdaten Indikatoren'!B247</f>
        <v>0</v>
      </c>
      <c r="C13">
        <f>'Stammdaten Indikatoren'!C247</f>
        <v>0</v>
      </c>
    </row>
    <row r="14" spans="1:3" x14ac:dyDescent="0.2">
      <c r="A14" t="e">
        <f>'Angaben zum Projekt'!#REF!</f>
        <v>#REF!</v>
      </c>
      <c r="B14">
        <f>'Stammdaten Indikatoren'!B270</f>
        <v>0</v>
      </c>
      <c r="C14">
        <f>'Stammdaten Indikatoren'!C270</f>
        <v>0</v>
      </c>
    </row>
    <row r="15" spans="1:3" x14ac:dyDescent="0.2">
      <c r="A15">
        <f>'Angaben zum Projekt'!C66</f>
        <v>0</v>
      </c>
      <c r="B15">
        <f>'Stammdaten Indikatoren'!B293</f>
        <v>0</v>
      </c>
      <c r="C15">
        <f>'Stammdaten Indikatoren'!C293</f>
        <v>0</v>
      </c>
    </row>
    <row r="17" spans="1:3" x14ac:dyDescent="0.2">
      <c r="A17" t="str">
        <f t="shared" ref="A17:A30" si="0">TRIM(A2)</f>
        <v>Wählen Sie einen Maßnahmenbereich aus!</v>
      </c>
    </row>
    <row r="18" spans="1:3" x14ac:dyDescent="0.2">
      <c r="A18" t="str">
        <f t="shared" si="0"/>
        <v>A6: Unterstützungmaßnahmen in Drittstaaten</v>
      </c>
      <c r="B18" t="str">
        <f>IF(B3=0,TRIM(""),TRIM(B3))</f>
        <v/>
      </c>
      <c r="C18" t="str">
        <f>IF(C3=0,TRIM(""),TRIM(C3))</f>
        <v/>
      </c>
    </row>
    <row r="19" spans="1:3" x14ac:dyDescent="0.2">
      <c r="A19" t="e">
        <f t="shared" si="0"/>
        <v>#REF!</v>
      </c>
      <c r="B19" t="str">
        <f t="shared" ref="B19:C30" si="1">IF(B4=0,TRIM(""),TRIM(B4))</f>
        <v/>
      </c>
      <c r="C19" t="str">
        <f t="shared" si="1"/>
        <v/>
      </c>
    </row>
    <row r="20" spans="1:3" x14ac:dyDescent="0.2">
      <c r="A20" t="e">
        <f t="shared" si="0"/>
        <v>#REF!</v>
      </c>
      <c r="B20" t="str">
        <f t="shared" si="1"/>
        <v/>
      </c>
      <c r="C20" t="str">
        <f t="shared" si="1"/>
        <v/>
      </c>
    </row>
    <row r="21" spans="1:3" x14ac:dyDescent="0.2">
      <c r="A21" t="str">
        <f t="shared" si="0"/>
        <v>R4: Steigerung der freiwilligen Rückkehr in Drittstaaten</v>
      </c>
      <c r="B21" t="str">
        <f t="shared" si="1"/>
        <v/>
      </c>
      <c r="C21" t="str">
        <f t="shared" si="1"/>
        <v/>
      </c>
    </row>
    <row r="22" spans="1:3" x14ac:dyDescent="0.2">
      <c r="A22" t="str">
        <f t="shared" si="0"/>
        <v>0</v>
      </c>
      <c r="B22" t="str">
        <f t="shared" si="1"/>
        <v/>
      </c>
      <c r="C22" t="str">
        <f t="shared" si="1"/>
        <v/>
      </c>
    </row>
    <row r="23" spans="1:3" x14ac:dyDescent="0.2">
      <c r="A23" t="e">
        <f t="shared" si="0"/>
        <v>#REF!</v>
      </c>
      <c r="B23" t="str">
        <f t="shared" si="1"/>
        <v/>
      </c>
      <c r="C23" t="str">
        <f t="shared" si="1"/>
        <v/>
      </c>
    </row>
    <row r="24" spans="1:3" x14ac:dyDescent="0.2">
      <c r="A24" t="e">
        <f t="shared" si="0"/>
        <v>#REF!</v>
      </c>
      <c r="B24" t="str">
        <f t="shared" si="1"/>
        <v/>
      </c>
      <c r="C24" t="str">
        <f t="shared" si="1"/>
        <v/>
      </c>
    </row>
    <row r="25" spans="1:3" x14ac:dyDescent="0.2">
      <c r="A25" t="e">
        <f t="shared" si="0"/>
        <v>#REF!</v>
      </c>
      <c r="B25" t="str">
        <f t="shared" si="1"/>
        <v/>
      </c>
      <c r="C25" t="str">
        <f t="shared" si="1"/>
        <v/>
      </c>
    </row>
    <row r="26" spans="1:3" x14ac:dyDescent="0.2">
      <c r="A26" t="e">
        <f t="shared" si="0"/>
        <v>#REF!</v>
      </c>
      <c r="B26" t="str">
        <f t="shared" si="1"/>
        <v/>
      </c>
      <c r="C26" t="str">
        <f t="shared" si="1"/>
        <v/>
      </c>
    </row>
    <row r="27" spans="1:3" x14ac:dyDescent="0.2">
      <c r="A27" t="e">
        <f t="shared" si="0"/>
        <v>#REF!</v>
      </c>
      <c r="B27" t="str">
        <f t="shared" si="1"/>
        <v/>
      </c>
      <c r="C27" t="str">
        <f t="shared" si="1"/>
        <v/>
      </c>
    </row>
    <row r="28" spans="1:3" x14ac:dyDescent="0.2">
      <c r="A28" t="e">
        <f t="shared" si="0"/>
        <v>#REF!</v>
      </c>
      <c r="B28" t="str">
        <f t="shared" si="1"/>
        <v/>
      </c>
      <c r="C28" t="str">
        <f t="shared" si="1"/>
        <v/>
      </c>
    </row>
    <row r="29" spans="1:3" x14ac:dyDescent="0.2">
      <c r="A29" t="e">
        <f t="shared" si="0"/>
        <v>#REF!</v>
      </c>
      <c r="B29" t="str">
        <f t="shared" si="1"/>
        <v/>
      </c>
      <c r="C29" t="str">
        <f t="shared" si="1"/>
        <v/>
      </c>
    </row>
    <row r="30" spans="1:3" x14ac:dyDescent="0.2">
      <c r="A30" t="str">
        <f t="shared" si="0"/>
        <v>0</v>
      </c>
      <c r="B30" t="str">
        <f t="shared" si="1"/>
        <v/>
      </c>
      <c r="C30" t="str">
        <f t="shared" si="1"/>
        <v/>
      </c>
    </row>
  </sheetData>
  <sheetProtection selectLockedCells="1"/>
  <pageMargins left="0.7" right="0.7" top="0.78740157499999996" bottom="0.78740157499999996"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rgb="FFFFC000"/>
  </sheetPr>
  <dimension ref="A1:C30"/>
  <sheetViews>
    <sheetView topLeftCell="D1" workbookViewId="0">
      <selection activeCell="F3" sqref="F3:F4"/>
    </sheetView>
  </sheetViews>
  <sheetFormatPr baseColWidth="10" defaultRowHeight="12.75" x14ac:dyDescent="0.2"/>
  <cols>
    <col min="1" max="1" width="20.7109375" hidden="1" customWidth="1"/>
    <col min="2" max="3" width="50.7109375" hidden="1" customWidth="1"/>
  </cols>
  <sheetData>
    <row r="1" spans="1:3" x14ac:dyDescent="0.2">
      <c r="A1" s="2" t="s">
        <v>4</v>
      </c>
      <c r="B1" s="1"/>
    </row>
    <row r="2" spans="1:3" x14ac:dyDescent="0.2">
      <c r="A2" s="2" t="s">
        <v>6</v>
      </c>
      <c r="B2" s="1"/>
    </row>
    <row r="3" spans="1:3" x14ac:dyDescent="0.2">
      <c r="A3" t="str">
        <f>'Angaben zum Projekt'!C63</f>
        <v>A6: Unterstützungmaßnahmen in Drittstaaten</v>
      </c>
      <c r="B3">
        <f>'Stammdaten Indikatoren'!B18</f>
        <v>0</v>
      </c>
      <c r="C3">
        <f>'Stammdaten Indikatoren'!C18</f>
        <v>0</v>
      </c>
    </row>
    <row r="4" spans="1:3" x14ac:dyDescent="0.2">
      <c r="A4" t="e">
        <f>'Angaben zum Projekt'!#REF!</f>
        <v>#REF!</v>
      </c>
      <c r="B4">
        <f>'Stammdaten Indikatoren'!B41</f>
        <v>0</v>
      </c>
      <c r="C4">
        <f>'Stammdaten Indikatoren'!C41</f>
        <v>0</v>
      </c>
    </row>
    <row r="5" spans="1:3" x14ac:dyDescent="0.2">
      <c r="A5" t="e">
        <f>'Angaben zum Projekt'!#REF!</f>
        <v>#REF!</v>
      </c>
      <c r="B5">
        <f>'Stammdaten Indikatoren'!B64</f>
        <v>0</v>
      </c>
      <c r="C5">
        <f>'Stammdaten Indikatoren'!C64</f>
        <v>0</v>
      </c>
    </row>
    <row r="6" spans="1:3" x14ac:dyDescent="0.2">
      <c r="A6" t="str">
        <f>'Angaben zum Projekt'!C64</f>
        <v>R4: Steigerung der freiwilligen Rückkehr in Drittstaaten</v>
      </c>
      <c r="B6">
        <f>'Stammdaten Indikatoren'!B87</f>
        <v>0</v>
      </c>
      <c r="C6">
        <f>'Stammdaten Indikatoren'!C87</f>
        <v>0</v>
      </c>
    </row>
    <row r="7" spans="1:3" x14ac:dyDescent="0.2">
      <c r="A7">
        <f>'Angaben zum Projekt'!C65</f>
        <v>0</v>
      </c>
      <c r="B7">
        <f>'Stammdaten Indikatoren'!B110</f>
        <v>0</v>
      </c>
      <c r="C7">
        <f>'Stammdaten Indikatoren'!C110</f>
        <v>0</v>
      </c>
    </row>
    <row r="8" spans="1:3" x14ac:dyDescent="0.2">
      <c r="A8" t="e">
        <f>'Angaben zum Projekt'!#REF!</f>
        <v>#REF!</v>
      </c>
      <c r="B8">
        <f>'Stammdaten Indikatoren'!B133</f>
        <v>0</v>
      </c>
      <c r="C8">
        <f>'Stammdaten Indikatoren'!C133</f>
        <v>0</v>
      </c>
    </row>
    <row r="9" spans="1:3" x14ac:dyDescent="0.2">
      <c r="A9" t="e">
        <f>'Angaben zum Projekt'!#REF!</f>
        <v>#REF!</v>
      </c>
      <c r="B9">
        <f>'Stammdaten Indikatoren'!B156</f>
        <v>0</v>
      </c>
      <c r="C9">
        <f>'Stammdaten Indikatoren'!C156</f>
        <v>0</v>
      </c>
    </row>
    <row r="10" spans="1:3" x14ac:dyDescent="0.2">
      <c r="A10" t="e">
        <f>'Angaben zum Projekt'!#REF!</f>
        <v>#REF!</v>
      </c>
      <c r="B10">
        <f>'Stammdaten Indikatoren'!B179</f>
        <v>0</v>
      </c>
      <c r="C10">
        <f>'Stammdaten Indikatoren'!C179</f>
        <v>0</v>
      </c>
    </row>
    <row r="11" spans="1:3" x14ac:dyDescent="0.2">
      <c r="A11" t="e">
        <f>'Angaben zum Projekt'!#REF!</f>
        <v>#REF!</v>
      </c>
      <c r="B11">
        <f>'Stammdaten Indikatoren'!B202</f>
        <v>0</v>
      </c>
      <c r="C11">
        <f>'Stammdaten Indikatoren'!C202</f>
        <v>0</v>
      </c>
    </row>
    <row r="12" spans="1:3" x14ac:dyDescent="0.2">
      <c r="A12" t="e">
        <f>'Angaben zum Projekt'!#REF!</f>
        <v>#REF!</v>
      </c>
      <c r="B12">
        <f>'Stammdaten Indikatoren'!B225</f>
        <v>0</v>
      </c>
      <c r="C12">
        <f>'Stammdaten Indikatoren'!C225</f>
        <v>0</v>
      </c>
    </row>
    <row r="13" spans="1:3" x14ac:dyDescent="0.2">
      <c r="A13" t="e">
        <f>'Angaben zum Projekt'!#REF!</f>
        <v>#REF!</v>
      </c>
      <c r="B13">
        <f>'Stammdaten Indikatoren'!B248</f>
        <v>0</v>
      </c>
      <c r="C13">
        <f>'Stammdaten Indikatoren'!C248</f>
        <v>0</v>
      </c>
    </row>
    <row r="14" spans="1:3" x14ac:dyDescent="0.2">
      <c r="A14" t="e">
        <f>'Angaben zum Projekt'!#REF!</f>
        <v>#REF!</v>
      </c>
      <c r="B14">
        <f>'Stammdaten Indikatoren'!B271</f>
        <v>0</v>
      </c>
      <c r="C14">
        <f>'Stammdaten Indikatoren'!C271</f>
        <v>0</v>
      </c>
    </row>
    <row r="15" spans="1:3" x14ac:dyDescent="0.2">
      <c r="A15">
        <f>'Angaben zum Projekt'!C66</f>
        <v>0</v>
      </c>
      <c r="B15">
        <f>'Stammdaten Indikatoren'!B294</f>
        <v>0</v>
      </c>
      <c r="C15">
        <f>'Stammdaten Indikatoren'!C294</f>
        <v>0</v>
      </c>
    </row>
    <row r="17" spans="1:3" x14ac:dyDescent="0.2">
      <c r="A17" t="str">
        <f t="shared" ref="A17:A30" si="0">TRIM(A2)</f>
        <v>Wählen Sie einen Maßnahmenbereich aus!</v>
      </c>
    </row>
    <row r="18" spans="1:3" x14ac:dyDescent="0.2">
      <c r="A18" t="str">
        <f t="shared" si="0"/>
        <v>A6: Unterstützungmaßnahmen in Drittstaaten</v>
      </c>
      <c r="B18" t="str">
        <f>IF(B3=0,TRIM(""),TRIM(B3))</f>
        <v/>
      </c>
      <c r="C18" t="str">
        <f>IF(C3=0,TRIM(""),TRIM(C3))</f>
        <v/>
      </c>
    </row>
    <row r="19" spans="1:3" x14ac:dyDescent="0.2">
      <c r="A19" t="e">
        <f t="shared" si="0"/>
        <v>#REF!</v>
      </c>
      <c r="B19" t="str">
        <f t="shared" ref="B19:C30" si="1">IF(B4=0,TRIM(""),TRIM(B4))</f>
        <v/>
      </c>
      <c r="C19" t="str">
        <f t="shared" si="1"/>
        <v/>
      </c>
    </row>
    <row r="20" spans="1:3" x14ac:dyDescent="0.2">
      <c r="A20" t="e">
        <f t="shared" si="0"/>
        <v>#REF!</v>
      </c>
      <c r="B20" t="str">
        <f t="shared" si="1"/>
        <v/>
      </c>
      <c r="C20" t="str">
        <f t="shared" si="1"/>
        <v/>
      </c>
    </row>
    <row r="21" spans="1:3" x14ac:dyDescent="0.2">
      <c r="A21" t="str">
        <f t="shared" si="0"/>
        <v>R4: Steigerung der freiwilligen Rückkehr in Drittstaaten</v>
      </c>
      <c r="B21" t="str">
        <f t="shared" si="1"/>
        <v/>
      </c>
      <c r="C21" t="str">
        <f t="shared" si="1"/>
        <v/>
      </c>
    </row>
    <row r="22" spans="1:3" x14ac:dyDescent="0.2">
      <c r="A22" t="str">
        <f t="shared" si="0"/>
        <v>0</v>
      </c>
      <c r="B22" t="str">
        <f t="shared" si="1"/>
        <v/>
      </c>
      <c r="C22" t="str">
        <f t="shared" si="1"/>
        <v/>
      </c>
    </row>
    <row r="23" spans="1:3" x14ac:dyDescent="0.2">
      <c r="A23" t="e">
        <f t="shared" si="0"/>
        <v>#REF!</v>
      </c>
      <c r="B23" t="str">
        <f t="shared" si="1"/>
        <v/>
      </c>
      <c r="C23" t="str">
        <f t="shared" si="1"/>
        <v/>
      </c>
    </row>
    <row r="24" spans="1:3" x14ac:dyDescent="0.2">
      <c r="A24" t="e">
        <f t="shared" si="0"/>
        <v>#REF!</v>
      </c>
      <c r="B24" t="str">
        <f t="shared" si="1"/>
        <v/>
      </c>
      <c r="C24" t="str">
        <f t="shared" si="1"/>
        <v/>
      </c>
    </row>
    <row r="25" spans="1:3" x14ac:dyDescent="0.2">
      <c r="A25" t="e">
        <f t="shared" si="0"/>
        <v>#REF!</v>
      </c>
      <c r="B25" t="str">
        <f t="shared" si="1"/>
        <v/>
      </c>
      <c r="C25" t="str">
        <f t="shared" si="1"/>
        <v/>
      </c>
    </row>
    <row r="26" spans="1:3" x14ac:dyDescent="0.2">
      <c r="A26" t="e">
        <f t="shared" si="0"/>
        <v>#REF!</v>
      </c>
      <c r="B26" t="str">
        <f t="shared" si="1"/>
        <v/>
      </c>
      <c r="C26" t="str">
        <f t="shared" si="1"/>
        <v/>
      </c>
    </row>
    <row r="27" spans="1:3" x14ac:dyDescent="0.2">
      <c r="A27" t="e">
        <f t="shared" si="0"/>
        <v>#REF!</v>
      </c>
      <c r="B27" t="str">
        <f t="shared" si="1"/>
        <v/>
      </c>
      <c r="C27" t="str">
        <f t="shared" si="1"/>
        <v/>
      </c>
    </row>
    <row r="28" spans="1:3" x14ac:dyDescent="0.2">
      <c r="A28" t="e">
        <f t="shared" si="0"/>
        <v>#REF!</v>
      </c>
      <c r="B28" t="str">
        <f t="shared" si="1"/>
        <v/>
      </c>
      <c r="C28" t="str">
        <f t="shared" si="1"/>
        <v/>
      </c>
    </row>
    <row r="29" spans="1:3" x14ac:dyDescent="0.2">
      <c r="A29" t="e">
        <f t="shared" si="0"/>
        <v>#REF!</v>
      </c>
      <c r="B29" t="str">
        <f t="shared" si="1"/>
        <v/>
      </c>
      <c r="C29" t="str">
        <f t="shared" si="1"/>
        <v/>
      </c>
    </row>
    <row r="30" spans="1:3" x14ac:dyDescent="0.2">
      <c r="A30" t="str">
        <f t="shared" si="0"/>
        <v>0</v>
      </c>
      <c r="B30" t="str">
        <f t="shared" si="1"/>
        <v/>
      </c>
      <c r="C30" t="str">
        <f t="shared" si="1"/>
        <v/>
      </c>
    </row>
  </sheetData>
  <sheetProtection selectLockedCells="1"/>
  <pageMargins left="0.7" right="0.7" top="0.78740157499999996" bottom="0.78740157499999996"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rgb="FFFFC000"/>
  </sheetPr>
  <dimension ref="A1:C30"/>
  <sheetViews>
    <sheetView topLeftCell="D1" workbookViewId="0">
      <selection activeCell="F3" sqref="F3:F4"/>
    </sheetView>
  </sheetViews>
  <sheetFormatPr baseColWidth="10" defaultRowHeight="12.75" x14ac:dyDescent="0.2"/>
  <cols>
    <col min="1" max="1" width="20.7109375" hidden="1" customWidth="1"/>
    <col min="2" max="3" width="50.7109375" hidden="1" customWidth="1"/>
  </cols>
  <sheetData>
    <row r="1" spans="1:3" x14ac:dyDescent="0.2">
      <c r="A1" s="2" t="s">
        <v>4</v>
      </c>
      <c r="B1" s="1"/>
    </row>
    <row r="2" spans="1:3" x14ac:dyDescent="0.2">
      <c r="A2" s="2" t="s">
        <v>6</v>
      </c>
      <c r="B2" s="1"/>
    </row>
    <row r="3" spans="1:3" x14ac:dyDescent="0.2">
      <c r="A3" t="str">
        <f>'Angaben zum Projekt'!C63</f>
        <v>A6: Unterstützungmaßnahmen in Drittstaaten</v>
      </c>
      <c r="B3">
        <f>'Stammdaten Indikatoren'!B19</f>
        <v>0</v>
      </c>
      <c r="C3">
        <f>'Stammdaten Indikatoren'!C19</f>
        <v>0</v>
      </c>
    </row>
    <row r="4" spans="1:3" x14ac:dyDescent="0.2">
      <c r="A4" t="e">
        <f>'Angaben zum Projekt'!#REF!</f>
        <v>#REF!</v>
      </c>
      <c r="B4">
        <f>'Stammdaten Indikatoren'!B42</f>
        <v>0</v>
      </c>
      <c r="C4">
        <f>'Stammdaten Indikatoren'!C42</f>
        <v>0</v>
      </c>
    </row>
    <row r="5" spans="1:3" x14ac:dyDescent="0.2">
      <c r="A5" t="e">
        <f>'Angaben zum Projekt'!#REF!</f>
        <v>#REF!</v>
      </c>
      <c r="B5">
        <f>'Stammdaten Indikatoren'!B65</f>
        <v>0</v>
      </c>
      <c r="C5">
        <f>'Stammdaten Indikatoren'!C65</f>
        <v>0</v>
      </c>
    </row>
    <row r="6" spans="1:3" x14ac:dyDescent="0.2">
      <c r="A6" t="str">
        <f>'Angaben zum Projekt'!C64</f>
        <v>R4: Steigerung der freiwilligen Rückkehr in Drittstaaten</v>
      </c>
      <c r="B6">
        <f>'Stammdaten Indikatoren'!B88</f>
        <v>0</v>
      </c>
      <c r="C6">
        <f>'Stammdaten Indikatoren'!C88</f>
        <v>0</v>
      </c>
    </row>
    <row r="7" spans="1:3" x14ac:dyDescent="0.2">
      <c r="A7">
        <f>'Angaben zum Projekt'!C65</f>
        <v>0</v>
      </c>
      <c r="B7">
        <f>'Stammdaten Indikatoren'!B111</f>
        <v>0</v>
      </c>
      <c r="C7">
        <f>'Stammdaten Indikatoren'!C111</f>
        <v>0</v>
      </c>
    </row>
    <row r="8" spans="1:3" x14ac:dyDescent="0.2">
      <c r="A8" t="e">
        <f>'Angaben zum Projekt'!#REF!</f>
        <v>#REF!</v>
      </c>
      <c r="B8">
        <f>'Stammdaten Indikatoren'!B134</f>
        <v>0</v>
      </c>
      <c r="C8">
        <f>'Stammdaten Indikatoren'!C134</f>
        <v>0</v>
      </c>
    </row>
    <row r="9" spans="1:3" x14ac:dyDescent="0.2">
      <c r="A9" t="e">
        <f>'Angaben zum Projekt'!#REF!</f>
        <v>#REF!</v>
      </c>
      <c r="B9">
        <f>'Stammdaten Indikatoren'!B157</f>
        <v>0</v>
      </c>
      <c r="C9">
        <f>'Stammdaten Indikatoren'!C157</f>
        <v>0</v>
      </c>
    </row>
    <row r="10" spans="1:3" x14ac:dyDescent="0.2">
      <c r="A10" t="e">
        <f>'Angaben zum Projekt'!#REF!</f>
        <v>#REF!</v>
      </c>
      <c r="B10">
        <f>'Stammdaten Indikatoren'!B180</f>
        <v>0</v>
      </c>
      <c r="C10">
        <f>'Stammdaten Indikatoren'!C180</f>
        <v>0</v>
      </c>
    </row>
    <row r="11" spans="1:3" x14ac:dyDescent="0.2">
      <c r="A11" t="e">
        <f>'Angaben zum Projekt'!#REF!</f>
        <v>#REF!</v>
      </c>
      <c r="B11">
        <f>'Stammdaten Indikatoren'!B203</f>
        <v>0</v>
      </c>
      <c r="C11">
        <f>'Stammdaten Indikatoren'!C203</f>
        <v>0</v>
      </c>
    </row>
    <row r="12" spans="1:3" x14ac:dyDescent="0.2">
      <c r="A12" t="e">
        <f>'Angaben zum Projekt'!#REF!</f>
        <v>#REF!</v>
      </c>
      <c r="B12">
        <f>'Stammdaten Indikatoren'!B226</f>
        <v>0</v>
      </c>
      <c r="C12">
        <f>'Stammdaten Indikatoren'!C226</f>
        <v>0</v>
      </c>
    </row>
    <row r="13" spans="1:3" x14ac:dyDescent="0.2">
      <c r="A13" t="e">
        <f>'Angaben zum Projekt'!#REF!</f>
        <v>#REF!</v>
      </c>
      <c r="B13">
        <f>'Stammdaten Indikatoren'!B249</f>
        <v>0</v>
      </c>
      <c r="C13">
        <f>'Stammdaten Indikatoren'!C249</f>
        <v>0</v>
      </c>
    </row>
    <row r="14" spans="1:3" x14ac:dyDescent="0.2">
      <c r="A14" t="e">
        <f>'Angaben zum Projekt'!#REF!</f>
        <v>#REF!</v>
      </c>
      <c r="B14">
        <f>'Stammdaten Indikatoren'!B272</f>
        <v>0</v>
      </c>
      <c r="C14">
        <f>'Stammdaten Indikatoren'!C272</f>
        <v>0</v>
      </c>
    </row>
    <row r="15" spans="1:3" x14ac:dyDescent="0.2">
      <c r="A15">
        <f>'Angaben zum Projekt'!C66</f>
        <v>0</v>
      </c>
      <c r="B15">
        <f>'Stammdaten Indikatoren'!B295</f>
        <v>0</v>
      </c>
      <c r="C15">
        <f>'Stammdaten Indikatoren'!C295</f>
        <v>0</v>
      </c>
    </row>
    <row r="17" spans="1:3" x14ac:dyDescent="0.2">
      <c r="A17" t="str">
        <f t="shared" ref="A17:A30" si="0">TRIM(A2)</f>
        <v>Wählen Sie einen Maßnahmenbereich aus!</v>
      </c>
    </row>
    <row r="18" spans="1:3" x14ac:dyDescent="0.2">
      <c r="A18" t="str">
        <f t="shared" si="0"/>
        <v>A6: Unterstützungmaßnahmen in Drittstaaten</v>
      </c>
      <c r="B18" t="str">
        <f>IF(B3=0,TRIM(""),TRIM(B3))</f>
        <v/>
      </c>
      <c r="C18" t="str">
        <f>IF(C3=0,TRIM(""),TRIM(C3))</f>
        <v/>
      </c>
    </row>
    <row r="19" spans="1:3" x14ac:dyDescent="0.2">
      <c r="A19" t="e">
        <f t="shared" si="0"/>
        <v>#REF!</v>
      </c>
      <c r="B19" t="str">
        <f t="shared" ref="B19:C30" si="1">IF(B4=0,TRIM(""),TRIM(B4))</f>
        <v/>
      </c>
      <c r="C19" t="str">
        <f t="shared" si="1"/>
        <v/>
      </c>
    </row>
    <row r="20" spans="1:3" x14ac:dyDescent="0.2">
      <c r="A20" t="e">
        <f t="shared" si="0"/>
        <v>#REF!</v>
      </c>
      <c r="B20" t="str">
        <f t="shared" si="1"/>
        <v/>
      </c>
      <c r="C20" t="str">
        <f t="shared" si="1"/>
        <v/>
      </c>
    </row>
    <row r="21" spans="1:3" x14ac:dyDescent="0.2">
      <c r="A21" t="str">
        <f t="shared" si="0"/>
        <v>R4: Steigerung der freiwilligen Rückkehr in Drittstaaten</v>
      </c>
      <c r="B21" t="str">
        <f t="shared" si="1"/>
        <v/>
      </c>
      <c r="C21" t="str">
        <f t="shared" si="1"/>
        <v/>
      </c>
    </row>
    <row r="22" spans="1:3" x14ac:dyDescent="0.2">
      <c r="A22" t="str">
        <f t="shared" si="0"/>
        <v>0</v>
      </c>
      <c r="B22" t="str">
        <f t="shared" si="1"/>
        <v/>
      </c>
      <c r="C22" t="str">
        <f t="shared" si="1"/>
        <v/>
      </c>
    </row>
    <row r="23" spans="1:3" x14ac:dyDescent="0.2">
      <c r="A23" t="e">
        <f t="shared" si="0"/>
        <v>#REF!</v>
      </c>
      <c r="B23" t="str">
        <f t="shared" si="1"/>
        <v/>
      </c>
      <c r="C23" t="str">
        <f t="shared" si="1"/>
        <v/>
      </c>
    </row>
    <row r="24" spans="1:3" x14ac:dyDescent="0.2">
      <c r="A24" t="e">
        <f t="shared" si="0"/>
        <v>#REF!</v>
      </c>
      <c r="B24" t="str">
        <f t="shared" si="1"/>
        <v/>
      </c>
      <c r="C24" t="str">
        <f t="shared" si="1"/>
        <v/>
      </c>
    </row>
    <row r="25" spans="1:3" x14ac:dyDescent="0.2">
      <c r="A25" t="e">
        <f t="shared" si="0"/>
        <v>#REF!</v>
      </c>
      <c r="B25" t="str">
        <f t="shared" si="1"/>
        <v/>
      </c>
      <c r="C25" t="str">
        <f t="shared" si="1"/>
        <v/>
      </c>
    </row>
    <row r="26" spans="1:3" x14ac:dyDescent="0.2">
      <c r="A26" t="e">
        <f t="shared" si="0"/>
        <v>#REF!</v>
      </c>
      <c r="B26" t="str">
        <f t="shared" si="1"/>
        <v/>
      </c>
      <c r="C26" t="str">
        <f t="shared" si="1"/>
        <v/>
      </c>
    </row>
    <row r="27" spans="1:3" x14ac:dyDescent="0.2">
      <c r="A27" t="e">
        <f t="shared" si="0"/>
        <v>#REF!</v>
      </c>
      <c r="B27" t="str">
        <f t="shared" si="1"/>
        <v/>
      </c>
      <c r="C27" t="str">
        <f t="shared" si="1"/>
        <v/>
      </c>
    </row>
    <row r="28" spans="1:3" x14ac:dyDescent="0.2">
      <c r="A28" t="e">
        <f t="shared" si="0"/>
        <v>#REF!</v>
      </c>
      <c r="B28" t="str">
        <f t="shared" si="1"/>
        <v/>
      </c>
      <c r="C28" t="str">
        <f t="shared" si="1"/>
        <v/>
      </c>
    </row>
    <row r="29" spans="1:3" x14ac:dyDescent="0.2">
      <c r="A29" t="e">
        <f t="shared" si="0"/>
        <v>#REF!</v>
      </c>
      <c r="B29" t="str">
        <f t="shared" si="1"/>
        <v/>
      </c>
      <c r="C29" t="str">
        <f t="shared" si="1"/>
        <v/>
      </c>
    </row>
    <row r="30" spans="1:3" x14ac:dyDescent="0.2">
      <c r="A30" t="str">
        <f t="shared" si="0"/>
        <v>0</v>
      </c>
      <c r="B30" t="str">
        <f t="shared" si="1"/>
        <v/>
      </c>
      <c r="C30" t="str">
        <f t="shared" si="1"/>
        <v/>
      </c>
    </row>
  </sheetData>
  <sheetProtection selectLockedCells="1"/>
  <pageMargins left="0.7" right="0.7" top="0.78740157499999996" bottom="0.78740157499999996"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FFC000"/>
  </sheetPr>
  <dimension ref="A1:C30"/>
  <sheetViews>
    <sheetView topLeftCell="D1" workbookViewId="0">
      <selection activeCell="F3" sqref="F3:F4"/>
    </sheetView>
  </sheetViews>
  <sheetFormatPr baseColWidth="10" defaultRowHeight="12.75" x14ac:dyDescent="0.2"/>
  <cols>
    <col min="1" max="1" width="20.7109375" hidden="1" customWidth="1"/>
    <col min="2" max="3" width="50.7109375" hidden="1" customWidth="1"/>
  </cols>
  <sheetData>
    <row r="1" spans="1:3" x14ac:dyDescent="0.2">
      <c r="A1" s="2" t="s">
        <v>4</v>
      </c>
      <c r="B1" s="1"/>
    </row>
    <row r="2" spans="1:3" x14ac:dyDescent="0.2">
      <c r="A2" s="2" t="s">
        <v>6</v>
      </c>
      <c r="B2" s="1"/>
    </row>
    <row r="3" spans="1:3" x14ac:dyDescent="0.2">
      <c r="A3" t="str">
        <f>'Angaben zum Projekt'!C63</f>
        <v>A6: Unterstützungmaßnahmen in Drittstaaten</v>
      </c>
      <c r="B3">
        <f>'Stammdaten Indikatoren'!B20</f>
        <v>0</v>
      </c>
      <c r="C3">
        <f>'Stammdaten Indikatoren'!C20</f>
        <v>0</v>
      </c>
    </row>
    <row r="4" spans="1:3" x14ac:dyDescent="0.2">
      <c r="A4" t="e">
        <f>'Angaben zum Projekt'!#REF!</f>
        <v>#REF!</v>
      </c>
      <c r="B4">
        <f>'Stammdaten Indikatoren'!B43</f>
        <v>0</v>
      </c>
      <c r="C4">
        <f>'Stammdaten Indikatoren'!C43</f>
        <v>0</v>
      </c>
    </row>
    <row r="5" spans="1:3" x14ac:dyDescent="0.2">
      <c r="A5" t="e">
        <f>'Angaben zum Projekt'!#REF!</f>
        <v>#REF!</v>
      </c>
      <c r="B5">
        <f>'Stammdaten Indikatoren'!B66</f>
        <v>0</v>
      </c>
      <c r="C5">
        <f>'Stammdaten Indikatoren'!C66</f>
        <v>0</v>
      </c>
    </row>
    <row r="6" spans="1:3" x14ac:dyDescent="0.2">
      <c r="A6" t="str">
        <f>'Angaben zum Projekt'!C64</f>
        <v>R4: Steigerung der freiwilligen Rückkehr in Drittstaaten</v>
      </c>
      <c r="B6">
        <f>'Stammdaten Indikatoren'!B89</f>
        <v>0</v>
      </c>
      <c r="C6">
        <f>'Stammdaten Indikatoren'!C89</f>
        <v>0</v>
      </c>
    </row>
    <row r="7" spans="1:3" x14ac:dyDescent="0.2">
      <c r="A7">
        <f>'Angaben zum Projekt'!C65</f>
        <v>0</v>
      </c>
      <c r="B7">
        <f>'Stammdaten Indikatoren'!B112</f>
        <v>0</v>
      </c>
      <c r="C7">
        <f>'Stammdaten Indikatoren'!C112</f>
        <v>0</v>
      </c>
    </row>
    <row r="8" spans="1:3" x14ac:dyDescent="0.2">
      <c r="A8" t="e">
        <f>'Angaben zum Projekt'!#REF!</f>
        <v>#REF!</v>
      </c>
      <c r="B8">
        <f>'Stammdaten Indikatoren'!B135</f>
        <v>0</v>
      </c>
      <c r="C8">
        <f>'Stammdaten Indikatoren'!C135</f>
        <v>0</v>
      </c>
    </row>
    <row r="9" spans="1:3" x14ac:dyDescent="0.2">
      <c r="A9" t="e">
        <f>'Angaben zum Projekt'!#REF!</f>
        <v>#REF!</v>
      </c>
      <c r="B9">
        <f>'Stammdaten Indikatoren'!B158</f>
        <v>0</v>
      </c>
      <c r="C9">
        <f>'Stammdaten Indikatoren'!C158</f>
        <v>0</v>
      </c>
    </row>
    <row r="10" spans="1:3" x14ac:dyDescent="0.2">
      <c r="A10" t="e">
        <f>'Angaben zum Projekt'!#REF!</f>
        <v>#REF!</v>
      </c>
      <c r="B10">
        <f>'Stammdaten Indikatoren'!B181</f>
        <v>0</v>
      </c>
      <c r="C10">
        <f>'Stammdaten Indikatoren'!C181</f>
        <v>0</v>
      </c>
    </row>
    <row r="11" spans="1:3" x14ac:dyDescent="0.2">
      <c r="A11" t="e">
        <f>'Angaben zum Projekt'!#REF!</f>
        <v>#REF!</v>
      </c>
      <c r="B11">
        <f>'Stammdaten Indikatoren'!B204</f>
        <v>0</v>
      </c>
      <c r="C11">
        <f>'Stammdaten Indikatoren'!C204</f>
        <v>0</v>
      </c>
    </row>
    <row r="12" spans="1:3" x14ac:dyDescent="0.2">
      <c r="A12" t="e">
        <f>'Angaben zum Projekt'!#REF!</f>
        <v>#REF!</v>
      </c>
      <c r="B12">
        <f>'Stammdaten Indikatoren'!B227</f>
        <v>0</v>
      </c>
      <c r="C12">
        <f>'Stammdaten Indikatoren'!C227</f>
        <v>0</v>
      </c>
    </row>
    <row r="13" spans="1:3" x14ac:dyDescent="0.2">
      <c r="A13" t="e">
        <f>'Angaben zum Projekt'!#REF!</f>
        <v>#REF!</v>
      </c>
      <c r="B13">
        <f>'Stammdaten Indikatoren'!B250</f>
        <v>0</v>
      </c>
      <c r="C13">
        <f>'Stammdaten Indikatoren'!C250</f>
        <v>0</v>
      </c>
    </row>
    <row r="14" spans="1:3" x14ac:dyDescent="0.2">
      <c r="A14" t="e">
        <f>'Angaben zum Projekt'!#REF!</f>
        <v>#REF!</v>
      </c>
      <c r="B14">
        <f>'Stammdaten Indikatoren'!B273</f>
        <v>0</v>
      </c>
      <c r="C14">
        <f>'Stammdaten Indikatoren'!C273</f>
        <v>0</v>
      </c>
    </row>
    <row r="15" spans="1:3" x14ac:dyDescent="0.2">
      <c r="A15">
        <f>'Angaben zum Projekt'!C66</f>
        <v>0</v>
      </c>
      <c r="B15">
        <f>'Stammdaten Indikatoren'!B296</f>
        <v>0</v>
      </c>
      <c r="C15">
        <f>'Stammdaten Indikatoren'!C296</f>
        <v>0</v>
      </c>
    </row>
    <row r="17" spans="1:3" x14ac:dyDescent="0.2">
      <c r="A17" t="str">
        <f t="shared" ref="A17:A30" si="0">TRIM(A2)</f>
        <v>Wählen Sie einen Maßnahmenbereich aus!</v>
      </c>
    </row>
    <row r="18" spans="1:3" x14ac:dyDescent="0.2">
      <c r="A18" t="str">
        <f t="shared" si="0"/>
        <v>A6: Unterstützungmaßnahmen in Drittstaaten</v>
      </c>
      <c r="B18" t="str">
        <f>IF(B3=0,TRIM(""),TRIM(B3))</f>
        <v/>
      </c>
      <c r="C18" t="str">
        <f>IF(C3=0,TRIM(""),TRIM(C3))</f>
        <v/>
      </c>
    </row>
    <row r="19" spans="1:3" x14ac:dyDescent="0.2">
      <c r="A19" t="e">
        <f t="shared" si="0"/>
        <v>#REF!</v>
      </c>
      <c r="B19" t="str">
        <f t="shared" ref="B19:C30" si="1">IF(B4=0,TRIM(""),TRIM(B4))</f>
        <v/>
      </c>
      <c r="C19" t="str">
        <f t="shared" si="1"/>
        <v/>
      </c>
    </row>
    <row r="20" spans="1:3" x14ac:dyDescent="0.2">
      <c r="A20" t="e">
        <f t="shared" si="0"/>
        <v>#REF!</v>
      </c>
      <c r="B20" t="str">
        <f t="shared" si="1"/>
        <v/>
      </c>
      <c r="C20" t="str">
        <f t="shared" si="1"/>
        <v/>
      </c>
    </row>
    <row r="21" spans="1:3" x14ac:dyDescent="0.2">
      <c r="A21" t="str">
        <f t="shared" si="0"/>
        <v>R4: Steigerung der freiwilligen Rückkehr in Drittstaaten</v>
      </c>
      <c r="B21" t="str">
        <f t="shared" si="1"/>
        <v/>
      </c>
      <c r="C21" t="str">
        <f t="shared" si="1"/>
        <v/>
      </c>
    </row>
    <row r="22" spans="1:3" x14ac:dyDescent="0.2">
      <c r="A22" t="str">
        <f t="shared" si="0"/>
        <v>0</v>
      </c>
      <c r="B22" t="str">
        <f t="shared" si="1"/>
        <v/>
      </c>
      <c r="C22" t="str">
        <f t="shared" si="1"/>
        <v/>
      </c>
    </row>
    <row r="23" spans="1:3" x14ac:dyDescent="0.2">
      <c r="A23" t="e">
        <f t="shared" si="0"/>
        <v>#REF!</v>
      </c>
      <c r="B23" t="str">
        <f t="shared" si="1"/>
        <v/>
      </c>
      <c r="C23" t="str">
        <f t="shared" si="1"/>
        <v/>
      </c>
    </row>
    <row r="24" spans="1:3" x14ac:dyDescent="0.2">
      <c r="A24" t="e">
        <f t="shared" si="0"/>
        <v>#REF!</v>
      </c>
      <c r="B24" t="str">
        <f t="shared" si="1"/>
        <v/>
      </c>
      <c r="C24" t="str">
        <f t="shared" si="1"/>
        <v/>
      </c>
    </row>
    <row r="25" spans="1:3" x14ac:dyDescent="0.2">
      <c r="A25" t="e">
        <f t="shared" si="0"/>
        <v>#REF!</v>
      </c>
      <c r="B25" t="str">
        <f t="shared" si="1"/>
        <v/>
      </c>
      <c r="C25" t="str">
        <f t="shared" si="1"/>
        <v/>
      </c>
    </row>
    <row r="26" spans="1:3" x14ac:dyDescent="0.2">
      <c r="A26" t="e">
        <f t="shared" si="0"/>
        <v>#REF!</v>
      </c>
      <c r="B26" t="str">
        <f t="shared" si="1"/>
        <v/>
      </c>
      <c r="C26" t="str">
        <f t="shared" si="1"/>
        <v/>
      </c>
    </row>
    <row r="27" spans="1:3" x14ac:dyDescent="0.2">
      <c r="A27" t="e">
        <f t="shared" si="0"/>
        <v>#REF!</v>
      </c>
      <c r="B27" t="str">
        <f t="shared" si="1"/>
        <v/>
      </c>
      <c r="C27" t="str">
        <f t="shared" si="1"/>
        <v/>
      </c>
    </row>
    <row r="28" spans="1:3" x14ac:dyDescent="0.2">
      <c r="A28" t="e">
        <f t="shared" si="0"/>
        <v>#REF!</v>
      </c>
      <c r="B28" t="str">
        <f t="shared" si="1"/>
        <v/>
      </c>
      <c r="C28" t="str">
        <f t="shared" si="1"/>
        <v/>
      </c>
    </row>
    <row r="29" spans="1:3" x14ac:dyDescent="0.2">
      <c r="A29" t="e">
        <f t="shared" si="0"/>
        <v>#REF!</v>
      </c>
      <c r="B29" t="str">
        <f t="shared" si="1"/>
        <v/>
      </c>
      <c r="C29" t="str">
        <f t="shared" si="1"/>
        <v/>
      </c>
    </row>
    <row r="30" spans="1:3" x14ac:dyDescent="0.2">
      <c r="A30" t="str">
        <f t="shared" si="0"/>
        <v>0</v>
      </c>
      <c r="B30" t="str">
        <f t="shared" si="1"/>
        <v/>
      </c>
      <c r="C30" t="str">
        <f t="shared" si="1"/>
        <v/>
      </c>
    </row>
  </sheetData>
  <sheetProtection selectLockedCells="1"/>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E39"/>
  <sheetViews>
    <sheetView showGridLines="0" topLeftCell="A10" zoomScaleNormal="100" workbookViewId="0">
      <selection activeCell="D20" sqref="D20"/>
    </sheetView>
  </sheetViews>
  <sheetFormatPr baseColWidth="10" defaultRowHeight="18.75" customHeight="1" x14ac:dyDescent="0.2"/>
  <cols>
    <col min="1" max="2" width="3.7109375" style="7" customWidth="1"/>
    <col min="3" max="4" width="50.7109375" style="5" customWidth="1"/>
    <col min="5" max="5" width="3.7109375" style="5" customWidth="1"/>
    <col min="6" max="16384" width="11.42578125" style="5"/>
  </cols>
  <sheetData>
    <row r="2" spans="1:5" ht="18.75" hidden="1" customHeight="1" x14ac:dyDescent="0.2">
      <c r="B2" s="9"/>
      <c r="C2" s="26"/>
      <c r="D2" s="26"/>
      <c r="E2" s="27"/>
    </row>
    <row r="3" spans="1:5" ht="18.75" hidden="1" customHeight="1" x14ac:dyDescent="0.2">
      <c r="B3" s="13"/>
      <c r="C3" s="215" t="s">
        <v>98</v>
      </c>
      <c r="D3" s="215"/>
      <c r="E3" s="6"/>
    </row>
    <row r="4" spans="1:5" ht="18.75" hidden="1" customHeight="1" x14ac:dyDescent="0.2">
      <c r="B4" s="13"/>
      <c r="C4" s="60" t="s">
        <v>46</v>
      </c>
      <c r="D4" s="61"/>
      <c r="E4" s="6"/>
    </row>
    <row r="5" spans="1:5" ht="18.75" hidden="1" customHeight="1" x14ac:dyDescent="0.2">
      <c r="B5" s="13"/>
      <c r="C5" s="60" t="s">
        <v>101</v>
      </c>
      <c r="D5" s="63"/>
      <c r="E5" s="6"/>
    </row>
    <row r="6" spans="1:5" ht="18.75" hidden="1" customHeight="1" x14ac:dyDescent="0.2">
      <c r="A6" s="15"/>
      <c r="B6" s="16"/>
      <c r="C6" s="60" t="s">
        <v>47</v>
      </c>
      <c r="D6" s="62"/>
      <c r="E6" s="6"/>
    </row>
    <row r="7" spans="1:5" ht="25.5" hidden="1" x14ac:dyDescent="0.2">
      <c r="B7" s="13"/>
      <c r="C7" s="60" t="str">
        <f>IF(D6="","Wenn formale Kriterien nicht erfüllt, dann erfolgt hier die Begründung",IF(D6="nein","Begründung",""))</f>
        <v>Wenn formale Kriterien nicht erfüllt, dann erfolgt hier die Begründung</v>
      </c>
      <c r="D7" s="62"/>
      <c r="E7" s="6"/>
    </row>
    <row r="8" spans="1:5" ht="18.75" hidden="1" customHeight="1" x14ac:dyDescent="0.2">
      <c r="B8" s="20"/>
      <c r="C8" s="28"/>
      <c r="D8" s="29"/>
      <c r="E8" s="25"/>
    </row>
    <row r="9" spans="1:5" s="7" customFormat="1" ht="18.75" hidden="1" customHeight="1" x14ac:dyDescent="0.2">
      <c r="D9" s="8"/>
    </row>
    <row r="10" spans="1:5" s="7" customFormat="1" ht="18.75" customHeight="1" x14ac:dyDescent="0.2">
      <c r="B10" s="9"/>
      <c r="C10" s="10"/>
      <c r="D10" s="11"/>
      <c r="E10" s="12"/>
    </row>
    <row r="11" spans="1:5" ht="18.75" customHeight="1" x14ac:dyDescent="0.2">
      <c r="B11" s="13"/>
      <c r="C11" s="213" t="s">
        <v>75</v>
      </c>
      <c r="D11" s="214"/>
      <c r="E11" s="6"/>
    </row>
    <row r="12" spans="1:5" ht="18.75" customHeight="1" x14ac:dyDescent="0.2">
      <c r="B12" s="13"/>
      <c r="C12" s="161" t="s">
        <v>49</v>
      </c>
      <c r="D12" s="162"/>
      <c r="E12" s="6"/>
    </row>
    <row r="13" spans="1:5" ht="18.75" customHeight="1" x14ac:dyDescent="0.2">
      <c r="B13" s="13"/>
      <c r="C13" s="164" t="s">
        <v>13</v>
      </c>
      <c r="D13" s="62"/>
      <c r="E13" s="6"/>
    </row>
    <row r="14" spans="1:5" ht="18.75" customHeight="1" x14ac:dyDescent="0.2">
      <c r="B14" s="13"/>
      <c r="C14" s="164" t="s">
        <v>19</v>
      </c>
      <c r="D14" s="62"/>
      <c r="E14" s="6"/>
    </row>
    <row r="15" spans="1:5" ht="18.75" customHeight="1" x14ac:dyDescent="0.2">
      <c r="B15" s="13"/>
      <c r="C15" s="164" t="s">
        <v>17</v>
      </c>
      <c r="D15" s="62"/>
      <c r="E15" s="6"/>
    </row>
    <row r="16" spans="1:5" ht="18.75" customHeight="1" x14ac:dyDescent="0.2">
      <c r="B16" s="13"/>
      <c r="C16" s="164" t="s">
        <v>32</v>
      </c>
      <c r="D16" s="63"/>
      <c r="E16" s="6"/>
    </row>
    <row r="17" spans="1:5" ht="18.75" customHeight="1" x14ac:dyDescent="0.2">
      <c r="B17" s="13"/>
      <c r="C17" s="164" t="s">
        <v>14</v>
      </c>
      <c r="D17" s="62"/>
      <c r="E17" s="6"/>
    </row>
    <row r="18" spans="1:5" ht="18.75" customHeight="1" x14ac:dyDescent="0.2">
      <c r="A18" s="15"/>
      <c r="B18" s="16"/>
      <c r="C18" s="164" t="s">
        <v>18</v>
      </c>
      <c r="D18" s="62"/>
      <c r="E18" s="6"/>
    </row>
    <row r="19" spans="1:5" ht="18.75" customHeight="1" x14ac:dyDescent="0.2">
      <c r="A19" s="15"/>
      <c r="B19" s="16"/>
      <c r="C19" s="164" t="s">
        <v>42</v>
      </c>
      <c r="D19" s="62"/>
      <c r="E19" s="6"/>
    </row>
    <row r="20" spans="1:5" ht="25.5" x14ac:dyDescent="0.2">
      <c r="A20" s="15"/>
      <c r="B20" s="16"/>
      <c r="C20" s="164" t="s">
        <v>84</v>
      </c>
      <c r="D20" s="64"/>
      <c r="E20" s="6"/>
    </row>
    <row r="21" spans="1:5" ht="18.75" customHeight="1" x14ac:dyDescent="0.2">
      <c r="A21" s="15"/>
      <c r="B21" s="16"/>
      <c r="C21" s="164" t="s">
        <v>20</v>
      </c>
      <c r="D21" s="61"/>
      <c r="E21" s="6"/>
    </row>
    <row r="22" spans="1:5" ht="18.75" customHeight="1" x14ac:dyDescent="0.2">
      <c r="B22" s="13"/>
      <c r="C22" s="164" t="s">
        <v>21</v>
      </c>
      <c r="D22" s="65"/>
      <c r="E22" s="6"/>
    </row>
    <row r="23" spans="1:5" ht="145.5" customHeight="1" x14ac:dyDescent="0.2">
      <c r="B23" s="13"/>
      <c r="C23" s="164" t="s">
        <v>37</v>
      </c>
      <c r="D23" s="62"/>
      <c r="E23" s="6"/>
    </row>
    <row r="24" spans="1:5" ht="25.5" customHeight="1" x14ac:dyDescent="0.2">
      <c r="B24" s="13"/>
      <c r="C24" s="164" t="s">
        <v>45</v>
      </c>
      <c r="D24" s="62"/>
      <c r="E24" s="6"/>
    </row>
    <row r="25" spans="1:5" ht="38.25" x14ac:dyDescent="0.2">
      <c r="B25" s="13"/>
      <c r="C25" s="164" t="s">
        <v>105</v>
      </c>
      <c r="D25" s="62"/>
      <c r="E25" s="6"/>
    </row>
    <row r="26" spans="1:5" ht="18.75" customHeight="1" x14ac:dyDescent="0.2">
      <c r="B26" s="13"/>
      <c r="C26" s="163" t="s">
        <v>29</v>
      </c>
      <c r="D26" s="162"/>
      <c r="E26" s="6"/>
    </row>
    <row r="27" spans="1:5" ht="18.75" customHeight="1" x14ac:dyDescent="0.2">
      <c r="B27" s="13"/>
      <c r="C27" s="164" t="s">
        <v>26</v>
      </c>
      <c r="D27" s="66"/>
      <c r="E27" s="6"/>
    </row>
    <row r="28" spans="1:5" ht="18.75" customHeight="1" x14ac:dyDescent="0.2">
      <c r="B28" s="13"/>
      <c r="C28" s="164" t="s">
        <v>27</v>
      </c>
      <c r="D28" s="64"/>
      <c r="E28" s="6"/>
    </row>
    <row r="29" spans="1:5" ht="18.75" customHeight="1" x14ac:dyDescent="0.2">
      <c r="B29" s="13"/>
      <c r="C29" s="164" t="s">
        <v>28</v>
      </c>
      <c r="D29" s="64"/>
      <c r="E29" s="6"/>
    </row>
    <row r="30" spans="1:5" ht="18.75" customHeight="1" x14ac:dyDescent="0.2">
      <c r="B30" s="20"/>
      <c r="C30" s="24"/>
      <c r="D30" s="24"/>
      <c r="E30" s="25"/>
    </row>
    <row r="32" spans="1:5" ht="18.75" customHeight="1" x14ac:dyDescent="0.2">
      <c r="B32" s="9"/>
      <c r="C32" s="26"/>
      <c r="D32" s="26"/>
      <c r="E32" s="27"/>
    </row>
    <row r="33" spans="1:5" ht="132.75" customHeight="1" x14ac:dyDescent="0.2">
      <c r="B33" s="13"/>
      <c r="C33" s="216" t="s">
        <v>106</v>
      </c>
      <c r="D33" s="217"/>
      <c r="E33" s="6"/>
    </row>
    <row r="34" spans="1:5" ht="18.75" customHeight="1" x14ac:dyDescent="0.2">
      <c r="B34" s="20"/>
      <c r="C34" s="24"/>
      <c r="D34" s="24"/>
      <c r="E34" s="25"/>
    </row>
    <row r="36" spans="1:5" ht="18.75" customHeight="1" x14ac:dyDescent="0.2">
      <c r="A36" s="15"/>
      <c r="B36" s="15"/>
      <c r="D36" s="49" t="s">
        <v>43</v>
      </c>
    </row>
    <row r="37" spans="1:5" ht="18.75" customHeight="1" x14ac:dyDescent="0.2">
      <c r="A37" s="15"/>
      <c r="B37" s="15"/>
      <c r="D37" s="49" t="s">
        <v>44</v>
      </c>
    </row>
    <row r="38" spans="1:5" ht="18.75" customHeight="1" x14ac:dyDescent="0.2">
      <c r="A38" s="15"/>
      <c r="B38" s="15"/>
    </row>
    <row r="39" spans="1:5" ht="18.75" customHeight="1" x14ac:dyDescent="0.2">
      <c r="A39" s="15"/>
      <c r="B39" s="15"/>
    </row>
  </sheetData>
  <sheetProtection password="EEBC" sheet="1" formatRows="0" selectLockedCells="1"/>
  <mergeCells count="3">
    <mergeCell ref="C11:D11"/>
    <mergeCell ref="C3:D3"/>
    <mergeCell ref="C33:D33"/>
  </mergeCells>
  <conditionalFormatting sqref="C7:D7">
    <cfRule type="expression" dxfId="16" priority="1" stopIfTrue="1">
      <formula>$D$6="Ja"</formula>
    </cfRule>
  </conditionalFormatting>
  <dataValidations count="2">
    <dataValidation type="list" allowBlank="1" showInputMessage="1" showErrorMessage="1" promptTitle="Dropdown-Menü" prompt="Bitte aus dem Dropdown-Menü auswählen!" sqref="D6 D24">
      <formula1>$D$36:$D$37</formula1>
    </dataValidation>
    <dataValidation type="textLength" operator="lessThan" allowBlank="1" showInputMessage="1" showErrorMessage="1" promptTitle="Maximale Zeichen" prompt="Bitte maximal 500 Zeichen eingeben!" sqref="D23">
      <formula1>501</formula1>
    </dataValidation>
  </dataValidations>
  <pageMargins left="0.7" right="0.7" top="0.78740157499999996" bottom="0.78740157499999996" header="0.3" footer="0.3"/>
  <pageSetup paperSize="9" scale="87" fitToHeight="0" orientation="portrait" horizontalDpi="0" verticalDpi="0" r:id="rId1"/>
  <headerFooter>
    <oddFooter>&amp;C&amp;9Seite &amp;P von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rgb="FFFFC000"/>
  </sheetPr>
  <dimension ref="A1:C30"/>
  <sheetViews>
    <sheetView topLeftCell="D1" workbookViewId="0">
      <selection activeCell="F3" sqref="F3:F4"/>
    </sheetView>
  </sheetViews>
  <sheetFormatPr baseColWidth="10" defaultRowHeight="12.75" x14ac:dyDescent="0.2"/>
  <cols>
    <col min="1" max="1" width="20.7109375" hidden="1" customWidth="1"/>
    <col min="2" max="3" width="50.7109375" hidden="1" customWidth="1"/>
  </cols>
  <sheetData>
    <row r="1" spans="1:3" x14ac:dyDescent="0.2">
      <c r="A1" s="2" t="s">
        <v>4</v>
      </c>
      <c r="B1" s="1"/>
    </row>
    <row r="2" spans="1:3" x14ac:dyDescent="0.2">
      <c r="A2" s="2" t="s">
        <v>6</v>
      </c>
      <c r="B2" s="1"/>
    </row>
    <row r="3" spans="1:3" x14ac:dyDescent="0.2">
      <c r="A3" t="str">
        <f>'Angaben zum Projekt'!C63</f>
        <v>A6: Unterstützungmaßnahmen in Drittstaaten</v>
      </c>
      <c r="B3">
        <f>'Stammdaten Indikatoren'!B21</f>
        <v>0</v>
      </c>
      <c r="C3">
        <f>'Stammdaten Indikatoren'!C21</f>
        <v>0</v>
      </c>
    </row>
    <row r="4" spans="1:3" x14ac:dyDescent="0.2">
      <c r="A4" t="e">
        <f>'Angaben zum Projekt'!#REF!</f>
        <v>#REF!</v>
      </c>
      <c r="B4">
        <f>'Stammdaten Indikatoren'!B44</f>
        <v>0</v>
      </c>
      <c r="C4">
        <f>'Stammdaten Indikatoren'!C44</f>
        <v>0</v>
      </c>
    </row>
    <row r="5" spans="1:3" x14ac:dyDescent="0.2">
      <c r="A5" t="e">
        <f>'Angaben zum Projekt'!#REF!</f>
        <v>#REF!</v>
      </c>
      <c r="B5">
        <f>'Stammdaten Indikatoren'!B67</f>
        <v>0</v>
      </c>
      <c r="C5">
        <f>'Stammdaten Indikatoren'!C67</f>
        <v>0</v>
      </c>
    </row>
    <row r="6" spans="1:3" x14ac:dyDescent="0.2">
      <c r="A6" t="str">
        <f>'Angaben zum Projekt'!C64</f>
        <v>R4: Steigerung der freiwilligen Rückkehr in Drittstaaten</v>
      </c>
      <c r="B6">
        <f>'Stammdaten Indikatoren'!B90</f>
        <v>0</v>
      </c>
      <c r="C6">
        <f>'Stammdaten Indikatoren'!C90</f>
        <v>0</v>
      </c>
    </row>
    <row r="7" spans="1:3" x14ac:dyDescent="0.2">
      <c r="A7">
        <f>'Angaben zum Projekt'!C65</f>
        <v>0</v>
      </c>
      <c r="B7">
        <f>'Stammdaten Indikatoren'!B113</f>
        <v>0</v>
      </c>
      <c r="C7">
        <f>'Stammdaten Indikatoren'!C113</f>
        <v>0</v>
      </c>
    </row>
    <row r="8" spans="1:3" x14ac:dyDescent="0.2">
      <c r="A8" t="e">
        <f>'Angaben zum Projekt'!#REF!</f>
        <v>#REF!</v>
      </c>
      <c r="B8">
        <f>'Stammdaten Indikatoren'!B136</f>
        <v>0</v>
      </c>
      <c r="C8">
        <f>'Stammdaten Indikatoren'!C136</f>
        <v>0</v>
      </c>
    </row>
    <row r="9" spans="1:3" x14ac:dyDescent="0.2">
      <c r="A9" t="e">
        <f>'Angaben zum Projekt'!#REF!</f>
        <v>#REF!</v>
      </c>
      <c r="B9">
        <f>'Stammdaten Indikatoren'!B159</f>
        <v>0</v>
      </c>
      <c r="C9">
        <f>'Stammdaten Indikatoren'!C159</f>
        <v>0</v>
      </c>
    </row>
    <row r="10" spans="1:3" x14ac:dyDescent="0.2">
      <c r="A10" t="e">
        <f>'Angaben zum Projekt'!#REF!</f>
        <v>#REF!</v>
      </c>
      <c r="B10">
        <f>'Stammdaten Indikatoren'!B182</f>
        <v>0</v>
      </c>
      <c r="C10">
        <f>'Stammdaten Indikatoren'!C182</f>
        <v>0</v>
      </c>
    </row>
    <row r="11" spans="1:3" x14ac:dyDescent="0.2">
      <c r="A11" t="e">
        <f>'Angaben zum Projekt'!#REF!</f>
        <v>#REF!</v>
      </c>
      <c r="B11">
        <f>'Stammdaten Indikatoren'!B205</f>
        <v>0</v>
      </c>
      <c r="C11">
        <f>'Stammdaten Indikatoren'!C205</f>
        <v>0</v>
      </c>
    </row>
    <row r="12" spans="1:3" x14ac:dyDescent="0.2">
      <c r="A12" t="e">
        <f>'Angaben zum Projekt'!#REF!</f>
        <v>#REF!</v>
      </c>
      <c r="B12">
        <f>'Stammdaten Indikatoren'!B228</f>
        <v>0</v>
      </c>
      <c r="C12">
        <f>'Stammdaten Indikatoren'!C228</f>
        <v>0</v>
      </c>
    </row>
    <row r="13" spans="1:3" x14ac:dyDescent="0.2">
      <c r="A13" t="e">
        <f>'Angaben zum Projekt'!#REF!</f>
        <v>#REF!</v>
      </c>
      <c r="B13">
        <f>'Stammdaten Indikatoren'!B251</f>
        <v>0</v>
      </c>
      <c r="C13">
        <f>'Stammdaten Indikatoren'!C251</f>
        <v>0</v>
      </c>
    </row>
    <row r="14" spans="1:3" x14ac:dyDescent="0.2">
      <c r="A14" t="e">
        <f>'Angaben zum Projekt'!#REF!</f>
        <v>#REF!</v>
      </c>
      <c r="B14">
        <f>'Stammdaten Indikatoren'!B274</f>
        <v>0</v>
      </c>
      <c r="C14">
        <f>'Stammdaten Indikatoren'!C274</f>
        <v>0</v>
      </c>
    </row>
    <row r="15" spans="1:3" x14ac:dyDescent="0.2">
      <c r="A15">
        <f>'Angaben zum Projekt'!C66</f>
        <v>0</v>
      </c>
      <c r="B15">
        <f>'Stammdaten Indikatoren'!B297</f>
        <v>0</v>
      </c>
      <c r="C15">
        <f>'Stammdaten Indikatoren'!C297</f>
        <v>0</v>
      </c>
    </row>
    <row r="17" spans="1:3" x14ac:dyDescent="0.2">
      <c r="A17" t="str">
        <f t="shared" ref="A17:A30" si="0">TRIM(A2)</f>
        <v>Wählen Sie einen Maßnahmenbereich aus!</v>
      </c>
    </row>
    <row r="18" spans="1:3" x14ac:dyDescent="0.2">
      <c r="A18" t="str">
        <f t="shared" si="0"/>
        <v>A6: Unterstützungmaßnahmen in Drittstaaten</v>
      </c>
      <c r="B18" t="str">
        <f>IF(B3=0,TRIM(""),TRIM(B3))</f>
        <v/>
      </c>
      <c r="C18" t="str">
        <f>IF(C3=0,TRIM(""),TRIM(C3))</f>
        <v/>
      </c>
    </row>
    <row r="19" spans="1:3" x14ac:dyDescent="0.2">
      <c r="A19" t="e">
        <f t="shared" si="0"/>
        <v>#REF!</v>
      </c>
      <c r="B19" t="str">
        <f t="shared" ref="B19:C30" si="1">IF(B4=0,TRIM(""),TRIM(B4))</f>
        <v/>
      </c>
      <c r="C19" t="str">
        <f t="shared" si="1"/>
        <v/>
      </c>
    </row>
    <row r="20" spans="1:3" x14ac:dyDescent="0.2">
      <c r="A20" t="e">
        <f t="shared" si="0"/>
        <v>#REF!</v>
      </c>
      <c r="B20" t="str">
        <f t="shared" si="1"/>
        <v/>
      </c>
      <c r="C20" t="str">
        <f t="shared" si="1"/>
        <v/>
      </c>
    </row>
    <row r="21" spans="1:3" x14ac:dyDescent="0.2">
      <c r="A21" t="str">
        <f t="shared" si="0"/>
        <v>R4: Steigerung der freiwilligen Rückkehr in Drittstaaten</v>
      </c>
      <c r="B21" t="str">
        <f t="shared" si="1"/>
        <v/>
      </c>
      <c r="C21" t="str">
        <f t="shared" si="1"/>
        <v/>
      </c>
    </row>
    <row r="22" spans="1:3" x14ac:dyDescent="0.2">
      <c r="A22" t="str">
        <f t="shared" si="0"/>
        <v>0</v>
      </c>
      <c r="B22" t="str">
        <f t="shared" si="1"/>
        <v/>
      </c>
      <c r="C22" t="str">
        <f t="shared" si="1"/>
        <v/>
      </c>
    </row>
    <row r="23" spans="1:3" x14ac:dyDescent="0.2">
      <c r="A23" t="e">
        <f t="shared" si="0"/>
        <v>#REF!</v>
      </c>
      <c r="B23" t="str">
        <f t="shared" si="1"/>
        <v/>
      </c>
      <c r="C23" t="str">
        <f t="shared" si="1"/>
        <v/>
      </c>
    </row>
    <row r="24" spans="1:3" x14ac:dyDescent="0.2">
      <c r="A24" t="e">
        <f t="shared" si="0"/>
        <v>#REF!</v>
      </c>
      <c r="B24" t="str">
        <f t="shared" si="1"/>
        <v/>
      </c>
      <c r="C24" t="str">
        <f t="shared" si="1"/>
        <v/>
      </c>
    </row>
    <row r="25" spans="1:3" x14ac:dyDescent="0.2">
      <c r="A25" t="e">
        <f t="shared" si="0"/>
        <v>#REF!</v>
      </c>
      <c r="B25" t="str">
        <f t="shared" si="1"/>
        <v/>
      </c>
      <c r="C25" t="str">
        <f t="shared" si="1"/>
        <v/>
      </c>
    </row>
    <row r="26" spans="1:3" x14ac:dyDescent="0.2">
      <c r="A26" t="e">
        <f t="shared" si="0"/>
        <v>#REF!</v>
      </c>
      <c r="B26" t="str">
        <f t="shared" si="1"/>
        <v/>
      </c>
      <c r="C26" t="str">
        <f t="shared" si="1"/>
        <v/>
      </c>
    </row>
    <row r="27" spans="1:3" x14ac:dyDescent="0.2">
      <c r="A27" t="e">
        <f t="shared" si="0"/>
        <v>#REF!</v>
      </c>
      <c r="B27" t="str">
        <f t="shared" si="1"/>
        <v/>
      </c>
      <c r="C27" t="str">
        <f t="shared" si="1"/>
        <v/>
      </c>
    </row>
    <row r="28" spans="1:3" x14ac:dyDescent="0.2">
      <c r="A28" t="e">
        <f t="shared" si="0"/>
        <v>#REF!</v>
      </c>
      <c r="B28" t="str">
        <f t="shared" si="1"/>
        <v/>
      </c>
      <c r="C28" t="str">
        <f t="shared" si="1"/>
        <v/>
      </c>
    </row>
    <row r="29" spans="1:3" x14ac:dyDescent="0.2">
      <c r="A29" t="e">
        <f t="shared" si="0"/>
        <v>#REF!</v>
      </c>
      <c r="B29" t="str">
        <f t="shared" si="1"/>
        <v/>
      </c>
      <c r="C29" t="str">
        <f t="shared" si="1"/>
        <v/>
      </c>
    </row>
    <row r="30" spans="1:3" x14ac:dyDescent="0.2">
      <c r="A30" t="str">
        <f t="shared" si="0"/>
        <v>0</v>
      </c>
      <c r="B30" t="str">
        <f t="shared" si="1"/>
        <v/>
      </c>
      <c r="C30" t="str">
        <f t="shared" si="1"/>
        <v/>
      </c>
    </row>
  </sheetData>
  <sheetProtection selectLockedCells="1"/>
  <pageMargins left="0.7" right="0.7" top="0.78740157499999996" bottom="0.78740157499999996"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rgb="FFFFC000"/>
  </sheetPr>
  <dimension ref="A1:C30"/>
  <sheetViews>
    <sheetView topLeftCell="D1" workbookViewId="0">
      <selection activeCell="F3" sqref="F3:F4"/>
    </sheetView>
  </sheetViews>
  <sheetFormatPr baseColWidth="10" defaultRowHeight="12.75" x14ac:dyDescent="0.2"/>
  <cols>
    <col min="1" max="1" width="20.7109375" hidden="1" customWidth="1"/>
    <col min="2" max="3" width="50.7109375" hidden="1" customWidth="1"/>
  </cols>
  <sheetData>
    <row r="1" spans="1:3" x14ac:dyDescent="0.2">
      <c r="A1" s="2" t="s">
        <v>4</v>
      </c>
      <c r="B1" s="1"/>
    </row>
    <row r="2" spans="1:3" x14ac:dyDescent="0.2">
      <c r="A2" s="2" t="s">
        <v>6</v>
      </c>
      <c r="B2" s="1"/>
    </row>
    <row r="3" spans="1:3" x14ac:dyDescent="0.2">
      <c r="A3" t="str">
        <f>'Angaben zum Projekt'!C63</f>
        <v>A6: Unterstützungmaßnahmen in Drittstaaten</v>
      </c>
      <c r="B3">
        <f>'Stammdaten Indikatoren'!B22</f>
        <v>0</v>
      </c>
      <c r="C3">
        <f>'Stammdaten Indikatoren'!C22</f>
        <v>0</v>
      </c>
    </row>
    <row r="4" spans="1:3" x14ac:dyDescent="0.2">
      <c r="A4" t="e">
        <f>'Angaben zum Projekt'!#REF!</f>
        <v>#REF!</v>
      </c>
      <c r="B4">
        <f>'Stammdaten Indikatoren'!B45</f>
        <v>0</v>
      </c>
      <c r="C4">
        <f>'Stammdaten Indikatoren'!C45</f>
        <v>0</v>
      </c>
    </row>
    <row r="5" spans="1:3" x14ac:dyDescent="0.2">
      <c r="A5" t="e">
        <f>'Angaben zum Projekt'!#REF!</f>
        <v>#REF!</v>
      </c>
      <c r="B5">
        <f>'Stammdaten Indikatoren'!B68</f>
        <v>0</v>
      </c>
      <c r="C5">
        <f>'Stammdaten Indikatoren'!C68</f>
        <v>0</v>
      </c>
    </row>
    <row r="6" spans="1:3" x14ac:dyDescent="0.2">
      <c r="A6" t="str">
        <f>'Angaben zum Projekt'!C64</f>
        <v>R4: Steigerung der freiwilligen Rückkehr in Drittstaaten</v>
      </c>
      <c r="B6">
        <f>'Stammdaten Indikatoren'!B91</f>
        <v>0</v>
      </c>
      <c r="C6">
        <f>'Stammdaten Indikatoren'!C91</f>
        <v>0</v>
      </c>
    </row>
    <row r="7" spans="1:3" x14ac:dyDescent="0.2">
      <c r="A7">
        <f>'Angaben zum Projekt'!C65</f>
        <v>0</v>
      </c>
      <c r="B7">
        <f>'Stammdaten Indikatoren'!B114</f>
        <v>0</v>
      </c>
      <c r="C7">
        <f>'Stammdaten Indikatoren'!C114</f>
        <v>0</v>
      </c>
    </row>
    <row r="8" spans="1:3" x14ac:dyDescent="0.2">
      <c r="A8" t="e">
        <f>'Angaben zum Projekt'!#REF!</f>
        <v>#REF!</v>
      </c>
      <c r="B8">
        <f>'Stammdaten Indikatoren'!B137</f>
        <v>0</v>
      </c>
      <c r="C8">
        <f>'Stammdaten Indikatoren'!C137</f>
        <v>0</v>
      </c>
    </row>
    <row r="9" spans="1:3" x14ac:dyDescent="0.2">
      <c r="A9" t="e">
        <f>'Angaben zum Projekt'!#REF!</f>
        <v>#REF!</v>
      </c>
      <c r="B9">
        <f>'Stammdaten Indikatoren'!B160</f>
        <v>0</v>
      </c>
      <c r="C9">
        <f>'Stammdaten Indikatoren'!C160</f>
        <v>0</v>
      </c>
    </row>
    <row r="10" spans="1:3" x14ac:dyDescent="0.2">
      <c r="A10" t="e">
        <f>'Angaben zum Projekt'!#REF!</f>
        <v>#REF!</v>
      </c>
      <c r="B10">
        <f>'Stammdaten Indikatoren'!B183</f>
        <v>0</v>
      </c>
      <c r="C10">
        <f>'Stammdaten Indikatoren'!C183</f>
        <v>0</v>
      </c>
    </row>
    <row r="11" spans="1:3" x14ac:dyDescent="0.2">
      <c r="A11" t="e">
        <f>'Angaben zum Projekt'!#REF!</f>
        <v>#REF!</v>
      </c>
      <c r="B11">
        <f>'Stammdaten Indikatoren'!B206</f>
        <v>0</v>
      </c>
      <c r="C11">
        <f>'Stammdaten Indikatoren'!C206</f>
        <v>0</v>
      </c>
    </row>
    <row r="12" spans="1:3" x14ac:dyDescent="0.2">
      <c r="A12" t="e">
        <f>'Angaben zum Projekt'!#REF!</f>
        <v>#REF!</v>
      </c>
      <c r="B12">
        <f>'Stammdaten Indikatoren'!B229</f>
        <v>0</v>
      </c>
      <c r="C12">
        <f>'Stammdaten Indikatoren'!C229</f>
        <v>0</v>
      </c>
    </row>
    <row r="13" spans="1:3" x14ac:dyDescent="0.2">
      <c r="A13" t="e">
        <f>'Angaben zum Projekt'!#REF!</f>
        <v>#REF!</v>
      </c>
      <c r="B13">
        <f>'Stammdaten Indikatoren'!B252</f>
        <v>0</v>
      </c>
      <c r="C13">
        <f>'Stammdaten Indikatoren'!C252</f>
        <v>0</v>
      </c>
    </row>
    <row r="14" spans="1:3" x14ac:dyDescent="0.2">
      <c r="A14" t="e">
        <f>'Angaben zum Projekt'!#REF!</f>
        <v>#REF!</v>
      </c>
      <c r="B14">
        <f>'Stammdaten Indikatoren'!B275</f>
        <v>0</v>
      </c>
      <c r="C14">
        <f>'Stammdaten Indikatoren'!C275</f>
        <v>0</v>
      </c>
    </row>
    <row r="15" spans="1:3" x14ac:dyDescent="0.2">
      <c r="A15">
        <f>'Angaben zum Projekt'!C66</f>
        <v>0</v>
      </c>
      <c r="B15">
        <f>'Stammdaten Indikatoren'!B298</f>
        <v>0</v>
      </c>
      <c r="C15">
        <f>'Stammdaten Indikatoren'!C298</f>
        <v>0</v>
      </c>
    </row>
    <row r="17" spans="1:3" x14ac:dyDescent="0.2">
      <c r="A17" t="str">
        <f t="shared" ref="A17:A30" si="0">TRIM(A2)</f>
        <v>Wählen Sie einen Maßnahmenbereich aus!</v>
      </c>
    </row>
    <row r="18" spans="1:3" x14ac:dyDescent="0.2">
      <c r="A18" t="str">
        <f t="shared" si="0"/>
        <v>A6: Unterstützungmaßnahmen in Drittstaaten</v>
      </c>
      <c r="B18" t="str">
        <f>IF(B3=0,TRIM(""),TRIM(B3))</f>
        <v/>
      </c>
      <c r="C18" t="str">
        <f>IF(C3=0,TRIM(""),TRIM(C3))</f>
        <v/>
      </c>
    </row>
    <row r="19" spans="1:3" x14ac:dyDescent="0.2">
      <c r="A19" t="e">
        <f t="shared" si="0"/>
        <v>#REF!</v>
      </c>
      <c r="B19" t="str">
        <f t="shared" ref="B19:C30" si="1">IF(B4=0,TRIM(""),TRIM(B4))</f>
        <v/>
      </c>
      <c r="C19" t="str">
        <f t="shared" si="1"/>
        <v/>
      </c>
    </row>
    <row r="20" spans="1:3" x14ac:dyDescent="0.2">
      <c r="A20" t="e">
        <f t="shared" si="0"/>
        <v>#REF!</v>
      </c>
      <c r="B20" t="str">
        <f t="shared" si="1"/>
        <v/>
      </c>
      <c r="C20" t="str">
        <f t="shared" si="1"/>
        <v/>
      </c>
    </row>
    <row r="21" spans="1:3" x14ac:dyDescent="0.2">
      <c r="A21" t="str">
        <f t="shared" si="0"/>
        <v>R4: Steigerung der freiwilligen Rückkehr in Drittstaaten</v>
      </c>
      <c r="B21" t="str">
        <f t="shared" si="1"/>
        <v/>
      </c>
      <c r="C21" t="str">
        <f t="shared" si="1"/>
        <v/>
      </c>
    </row>
    <row r="22" spans="1:3" x14ac:dyDescent="0.2">
      <c r="A22" t="str">
        <f t="shared" si="0"/>
        <v>0</v>
      </c>
      <c r="B22" t="str">
        <f t="shared" si="1"/>
        <v/>
      </c>
      <c r="C22" t="str">
        <f t="shared" si="1"/>
        <v/>
      </c>
    </row>
    <row r="23" spans="1:3" x14ac:dyDescent="0.2">
      <c r="A23" t="e">
        <f t="shared" si="0"/>
        <v>#REF!</v>
      </c>
      <c r="B23" t="str">
        <f t="shared" si="1"/>
        <v/>
      </c>
      <c r="C23" t="str">
        <f t="shared" si="1"/>
        <v/>
      </c>
    </row>
    <row r="24" spans="1:3" x14ac:dyDescent="0.2">
      <c r="A24" t="e">
        <f t="shared" si="0"/>
        <v>#REF!</v>
      </c>
      <c r="B24" t="str">
        <f t="shared" si="1"/>
        <v/>
      </c>
      <c r="C24" t="str">
        <f t="shared" si="1"/>
        <v/>
      </c>
    </row>
    <row r="25" spans="1:3" x14ac:dyDescent="0.2">
      <c r="A25" t="e">
        <f t="shared" si="0"/>
        <v>#REF!</v>
      </c>
      <c r="B25" t="str">
        <f t="shared" si="1"/>
        <v/>
      </c>
      <c r="C25" t="str">
        <f t="shared" si="1"/>
        <v/>
      </c>
    </row>
    <row r="26" spans="1:3" x14ac:dyDescent="0.2">
      <c r="A26" t="e">
        <f t="shared" si="0"/>
        <v>#REF!</v>
      </c>
      <c r="B26" t="str">
        <f t="shared" si="1"/>
        <v/>
      </c>
      <c r="C26" t="str">
        <f t="shared" si="1"/>
        <v/>
      </c>
    </row>
    <row r="27" spans="1:3" x14ac:dyDescent="0.2">
      <c r="A27" t="e">
        <f t="shared" si="0"/>
        <v>#REF!</v>
      </c>
      <c r="B27" t="str">
        <f t="shared" si="1"/>
        <v/>
      </c>
      <c r="C27" t="str">
        <f t="shared" si="1"/>
        <v/>
      </c>
    </row>
    <row r="28" spans="1:3" x14ac:dyDescent="0.2">
      <c r="A28" t="e">
        <f t="shared" si="0"/>
        <v>#REF!</v>
      </c>
      <c r="B28" t="str">
        <f t="shared" si="1"/>
        <v/>
      </c>
      <c r="C28" t="str">
        <f t="shared" si="1"/>
        <v/>
      </c>
    </row>
    <row r="29" spans="1:3" x14ac:dyDescent="0.2">
      <c r="A29" t="e">
        <f t="shared" si="0"/>
        <v>#REF!</v>
      </c>
      <c r="B29" t="str">
        <f t="shared" si="1"/>
        <v/>
      </c>
      <c r="C29" t="str">
        <f t="shared" si="1"/>
        <v/>
      </c>
    </row>
    <row r="30" spans="1:3" x14ac:dyDescent="0.2">
      <c r="A30" t="str">
        <f t="shared" si="0"/>
        <v>0</v>
      </c>
      <c r="B30" t="str">
        <f t="shared" si="1"/>
        <v/>
      </c>
      <c r="C30" t="str">
        <f t="shared" si="1"/>
        <v/>
      </c>
    </row>
  </sheetData>
  <sheetProtection selectLockedCells="1"/>
  <pageMargins left="0.7" right="0.7" top="0.78740157499999996" bottom="0.78740157499999996"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tabColor rgb="FFFFC000"/>
    <pageSetUpPr fitToPage="1"/>
  </sheetPr>
  <dimension ref="A1:S108"/>
  <sheetViews>
    <sheetView showGridLines="0" zoomScaleNormal="100" workbookViewId="0">
      <pane xSplit="3" ySplit="3" topLeftCell="J4" activePane="bottomRight" state="frozen"/>
      <selection activeCell="F3" sqref="F3:F4"/>
      <selection pane="topRight" activeCell="F3" sqref="F3:F4"/>
      <selection pane="bottomLeft" activeCell="F3" sqref="F3:F4"/>
      <selection pane="bottomRight" activeCell="F3" sqref="F3:F4"/>
    </sheetView>
  </sheetViews>
  <sheetFormatPr baseColWidth="10" defaultRowHeight="12.75" x14ac:dyDescent="0.2"/>
  <cols>
    <col min="1" max="2" width="3.7109375" style="84" hidden="1" customWidth="1"/>
    <col min="3" max="3" width="76.42578125" style="84" hidden="1" customWidth="1"/>
    <col min="4" max="6" width="23.7109375" style="84" hidden="1" customWidth="1"/>
    <col min="7" max="7" width="3.85546875" style="84" hidden="1" customWidth="1"/>
    <col min="8" max="8" width="21.85546875" style="84" hidden="1" customWidth="1"/>
    <col min="9" max="9" width="16.85546875" style="84" hidden="1" customWidth="1"/>
    <col min="10" max="10" width="32.85546875" style="84" hidden="1" customWidth="1"/>
    <col min="11" max="11" width="7.85546875" style="86" hidden="1" customWidth="1"/>
    <col min="12" max="12" width="3.7109375" style="84" hidden="1" customWidth="1"/>
    <col min="13" max="13" width="11.42578125" style="84" hidden="1" customWidth="1"/>
    <col min="14" max="14" width="3.7109375" style="84" hidden="1" customWidth="1"/>
    <col min="15" max="15" width="53" style="84" hidden="1" customWidth="1"/>
    <col min="16" max="16" width="7.85546875" style="84" hidden="1" customWidth="1"/>
    <col min="17" max="17" width="38.85546875" style="84" hidden="1" customWidth="1"/>
    <col min="18" max="18" width="7.42578125" style="84" hidden="1" customWidth="1"/>
    <col min="19" max="19" width="3.7109375" style="84" hidden="1" customWidth="1"/>
    <col min="20" max="16384" width="11.42578125" style="84"/>
  </cols>
  <sheetData>
    <row r="1" spans="1:19" ht="18.75" customHeight="1" x14ac:dyDescent="0.2">
      <c r="B1" s="85"/>
    </row>
    <row r="2" spans="1:19" ht="18.75" customHeight="1" x14ac:dyDescent="0.2">
      <c r="B2" s="87"/>
      <c r="C2" s="88"/>
      <c r="D2" s="88"/>
      <c r="E2" s="88"/>
      <c r="F2" s="88"/>
      <c r="G2" s="88"/>
      <c r="H2" s="88"/>
      <c r="I2" s="88"/>
      <c r="J2" s="88"/>
      <c r="K2" s="89"/>
      <c r="L2" s="90"/>
    </row>
    <row r="3" spans="1:19" ht="27.75" customHeight="1" x14ac:dyDescent="0.2">
      <c r="B3" s="91"/>
      <c r="C3" s="92" t="s">
        <v>64</v>
      </c>
      <c r="D3" s="93">
        <f>D7</f>
        <v>0</v>
      </c>
      <c r="E3" s="93">
        <f>D13</f>
        <v>0</v>
      </c>
      <c r="F3" s="156" t="str">
        <f>D17</f>
        <v>='Angaben zum Förderungswerber'!D5</v>
      </c>
      <c r="G3" s="94"/>
      <c r="H3" s="253" t="s">
        <v>120</v>
      </c>
      <c r="I3" s="253"/>
      <c r="J3" s="253"/>
      <c r="K3" s="253"/>
      <c r="L3" s="95"/>
    </row>
    <row r="4" spans="1:19" ht="18.75" customHeight="1" x14ac:dyDescent="0.2">
      <c r="B4" s="91"/>
      <c r="C4" s="88"/>
      <c r="D4" s="88"/>
      <c r="E4" s="88"/>
      <c r="F4" s="88"/>
      <c r="G4" s="96"/>
      <c r="H4" s="96"/>
      <c r="I4" s="96"/>
      <c r="J4" s="96"/>
      <c r="K4" s="97"/>
      <c r="L4" s="95"/>
      <c r="N4" s="98"/>
      <c r="O4" s="99"/>
      <c r="P4" s="99"/>
      <c r="Q4" s="99"/>
      <c r="R4" s="99"/>
      <c r="S4" s="100"/>
    </row>
    <row r="5" spans="1:19" s="104" customFormat="1" ht="18.75" customHeight="1" x14ac:dyDescent="0.25">
      <c r="A5" s="101"/>
      <c r="B5" s="102"/>
      <c r="C5" s="259" t="s">
        <v>75</v>
      </c>
      <c r="D5" s="260"/>
      <c r="E5" s="260"/>
      <c r="F5" s="261"/>
      <c r="G5" s="103"/>
      <c r="H5" s="255" t="s">
        <v>79</v>
      </c>
      <c r="I5" s="255"/>
      <c r="J5" s="255" t="s">
        <v>130</v>
      </c>
      <c r="K5" s="255"/>
      <c r="L5" s="95"/>
      <c r="N5" s="105"/>
      <c r="O5" s="255" t="s">
        <v>147</v>
      </c>
      <c r="P5" s="255"/>
      <c r="Q5" s="106" t="s">
        <v>152</v>
      </c>
      <c r="R5" s="107" t="s">
        <v>153</v>
      </c>
      <c r="S5" s="108"/>
    </row>
    <row r="6" spans="1:19" s="117" customFormat="1" ht="18.75" customHeight="1" x14ac:dyDescent="0.25">
      <c r="A6" s="109"/>
      <c r="B6" s="110"/>
      <c r="C6" s="111" t="s">
        <v>13</v>
      </c>
      <c r="D6" s="252">
        <f>'Angaben zum Förderungswerber'!D13</f>
        <v>0</v>
      </c>
      <c r="E6" s="252"/>
      <c r="F6" s="252"/>
      <c r="G6" s="113"/>
      <c r="H6" s="254"/>
      <c r="I6" s="254"/>
      <c r="J6" s="114" t="s">
        <v>126</v>
      </c>
      <c r="K6" s="115"/>
      <c r="L6" s="116"/>
      <c r="N6" s="118"/>
      <c r="O6" s="114" t="s">
        <v>148</v>
      </c>
      <c r="P6" s="115"/>
      <c r="Q6" s="115"/>
      <c r="R6" s="115"/>
      <c r="S6" s="119"/>
    </row>
    <row r="7" spans="1:19" s="117" customFormat="1" ht="18.75" customHeight="1" x14ac:dyDescent="0.25">
      <c r="A7" s="109"/>
      <c r="B7" s="110"/>
      <c r="C7" s="111" t="s">
        <v>19</v>
      </c>
      <c r="D7" s="252">
        <f>'Angaben zum Förderungswerber'!D14</f>
        <v>0</v>
      </c>
      <c r="E7" s="252"/>
      <c r="F7" s="252"/>
      <c r="G7" s="113"/>
      <c r="H7" s="254"/>
      <c r="I7" s="254"/>
      <c r="J7" s="114" t="s">
        <v>126</v>
      </c>
      <c r="K7" s="115"/>
      <c r="L7" s="116"/>
      <c r="N7" s="118"/>
      <c r="O7" s="114" t="s">
        <v>141</v>
      </c>
      <c r="P7" s="115"/>
      <c r="Q7" s="115"/>
      <c r="R7" s="115"/>
      <c r="S7" s="119"/>
    </row>
    <row r="8" spans="1:19" s="117" customFormat="1" ht="18.75" customHeight="1" x14ac:dyDescent="0.25">
      <c r="A8" s="109"/>
      <c r="B8" s="110"/>
      <c r="C8" s="111" t="s">
        <v>17</v>
      </c>
      <c r="D8" s="252">
        <f>'Angaben zum Förderungswerber'!D15</f>
        <v>0</v>
      </c>
      <c r="E8" s="252"/>
      <c r="F8" s="252"/>
      <c r="G8" s="113"/>
      <c r="H8" s="254"/>
      <c r="I8" s="254"/>
      <c r="J8" s="114" t="s">
        <v>126</v>
      </c>
      <c r="K8" s="115"/>
      <c r="L8" s="116"/>
      <c r="N8" s="118"/>
      <c r="O8" s="114" t="s">
        <v>145</v>
      </c>
      <c r="P8" s="115"/>
      <c r="Q8" s="115"/>
      <c r="R8" s="115"/>
      <c r="S8" s="119"/>
    </row>
    <row r="9" spans="1:19" s="117" customFormat="1" ht="18.75" customHeight="1" x14ac:dyDescent="0.25">
      <c r="A9" s="109"/>
      <c r="B9" s="110"/>
      <c r="C9" s="111" t="s">
        <v>32</v>
      </c>
      <c r="D9" s="252">
        <f>'Angaben zum Förderungswerber'!D16</f>
        <v>0</v>
      </c>
      <c r="E9" s="252"/>
      <c r="F9" s="252"/>
      <c r="G9" s="113"/>
      <c r="H9" s="254"/>
      <c r="I9" s="254"/>
      <c r="J9" s="114" t="s">
        <v>126</v>
      </c>
      <c r="K9" s="115"/>
      <c r="L9" s="116"/>
      <c r="N9" s="118"/>
      <c r="O9" s="114" t="s">
        <v>134</v>
      </c>
      <c r="P9" s="115"/>
      <c r="Q9" s="115"/>
      <c r="R9" s="115"/>
      <c r="S9" s="119"/>
    </row>
    <row r="10" spans="1:19" s="117" customFormat="1" ht="18.75" customHeight="1" x14ac:dyDescent="0.25">
      <c r="A10" s="109"/>
      <c r="B10" s="110"/>
      <c r="C10" s="111" t="s">
        <v>14</v>
      </c>
      <c r="D10" s="252">
        <f>'Angaben zum Förderungswerber'!D17</f>
        <v>0</v>
      </c>
      <c r="E10" s="252"/>
      <c r="F10" s="252"/>
      <c r="G10" s="113"/>
      <c r="H10" s="254"/>
      <c r="I10" s="254"/>
      <c r="J10" s="114" t="s">
        <v>126</v>
      </c>
      <c r="K10" s="115"/>
      <c r="L10" s="116"/>
      <c r="N10" s="118"/>
      <c r="O10" s="114" t="s">
        <v>132</v>
      </c>
      <c r="P10" s="115"/>
      <c r="Q10" s="115"/>
      <c r="R10" s="115"/>
      <c r="S10" s="119"/>
    </row>
    <row r="11" spans="1:19" s="117" customFormat="1" ht="18.75" customHeight="1" x14ac:dyDescent="0.25">
      <c r="A11" s="120"/>
      <c r="B11" s="110"/>
      <c r="C11" s="111" t="s">
        <v>84</v>
      </c>
      <c r="D11" s="258">
        <f>'Angaben zum Förderungswerber'!D20</f>
        <v>0</v>
      </c>
      <c r="E11" s="252"/>
      <c r="F11" s="252"/>
      <c r="G11" s="113"/>
      <c r="H11" s="254"/>
      <c r="I11" s="254"/>
      <c r="J11" s="114" t="s">
        <v>126</v>
      </c>
      <c r="K11" s="115"/>
      <c r="L11" s="116"/>
      <c r="N11" s="118"/>
      <c r="O11" s="114" t="s">
        <v>142</v>
      </c>
      <c r="P11" s="115"/>
      <c r="Q11" s="115"/>
      <c r="R11" s="115"/>
      <c r="S11" s="119"/>
    </row>
    <row r="12" spans="1:19" ht="18.75" customHeight="1" x14ac:dyDescent="0.2">
      <c r="B12" s="91"/>
      <c r="C12" s="111" t="s">
        <v>110</v>
      </c>
      <c r="D12" s="252">
        <f>'Angaben zum Projekt'!D7:E7</f>
        <v>0</v>
      </c>
      <c r="E12" s="252"/>
      <c r="F12" s="252"/>
      <c r="G12" s="113"/>
      <c r="H12" s="254"/>
      <c r="I12" s="254"/>
      <c r="J12" s="114" t="s">
        <v>126</v>
      </c>
      <c r="K12" s="115"/>
      <c r="L12" s="95"/>
      <c r="N12" s="118"/>
      <c r="O12" s="114" t="s">
        <v>144</v>
      </c>
      <c r="P12" s="115"/>
      <c r="Q12" s="115"/>
      <c r="R12" s="115"/>
      <c r="S12" s="119"/>
    </row>
    <row r="13" spans="1:19" ht="18.75" customHeight="1" x14ac:dyDescent="0.2">
      <c r="B13" s="91"/>
      <c r="C13" s="111" t="s">
        <v>69</v>
      </c>
      <c r="D13" s="252">
        <f>'Angaben zum Projekt'!D8:E8</f>
        <v>0</v>
      </c>
      <c r="E13" s="252"/>
      <c r="F13" s="252"/>
      <c r="G13" s="113"/>
      <c r="H13" s="254"/>
      <c r="I13" s="254"/>
      <c r="J13" s="114" t="s">
        <v>126</v>
      </c>
      <c r="K13" s="115"/>
      <c r="L13" s="95"/>
      <c r="N13" s="118"/>
      <c r="O13" s="114" t="s">
        <v>143</v>
      </c>
      <c r="P13" s="115"/>
      <c r="Q13" s="115"/>
      <c r="R13" s="115"/>
      <c r="S13" s="119"/>
    </row>
    <row r="14" spans="1:19" ht="18.75" customHeight="1" x14ac:dyDescent="0.2">
      <c r="B14" s="91"/>
      <c r="C14" s="111" t="s">
        <v>9</v>
      </c>
      <c r="D14" s="256">
        <f>'Angaben zum Projekt'!D9:E9</f>
        <v>0</v>
      </c>
      <c r="E14" s="256"/>
      <c r="F14" s="256"/>
      <c r="G14" s="113"/>
      <c r="H14" s="254"/>
      <c r="I14" s="254"/>
      <c r="J14" s="114" t="s">
        <v>126</v>
      </c>
      <c r="K14" s="115"/>
      <c r="L14" s="95"/>
      <c r="N14" s="118"/>
      <c r="O14" s="114" t="s">
        <v>146</v>
      </c>
      <c r="P14" s="115"/>
      <c r="Q14" s="115"/>
      <c r="R14" s="115"/>
      <c r="S14" s="119"/>
    </row>
    <row r="15" spans="1:19" ht="18.75" customHeight="1" x14ac:dyDescent="0.2">
      <c r="B15" s="91"/>
      <c r="C15" s="111" t="s">
        <v>10</v>
      </c>
      <c r="D15" s="256">
        <f>'Angaben zum Projekt'!D10:E10</f>
        <v>0</v>
      </c>
      <c r="E15" s="256"/>
      <c r="F15" s="256"/>
      <c r="G15" s="113"/>
      <c r="H15" s="254"/>
      <c r="I15" s="254"/>
      <c r="J15" s="114" t="s">
        <v>126</v>
      </c>
      <c r="K15" s="115"/>
      <c r="L15" s="95"/>
      <c r="N15" s="121"/>
      <c r="O15" s="122"/>
      <c r="P15" s="123"/>
      <c r="Q15" s="122"/>
      <c r="R15" s="122"/>
      <c r="S15" s="124"/>
    </row>
    <row r="16" spans="1:19" ht="18.75" customHeight="1" x14ac:dyDescent="0.2">
      <c r="B16" s="91"/>
      <c r="C16" s="111" t="s">
        <v>70</v>
      </c>
      <c r="D16" s="257" t="str">
        <f>'Angaben zum Projekt'!D11:E11</f>
        <v>befüllt sich automatisch</v>
      </c>
      <c r="E16" s="257"/>
      <c r="F16" s="257"/>
      <c r="G16" s="113"/>
      <c r="H16" s="262"/>
      <c r="I16" s="262"/>
      <c r="J16" s="125"/>
      <c r="K16" s="126"/>
      <c r="L16" s="95"/>
      <c r="N16" s="118"/>
      <c r="O16" s="127" t="s">
        <v>149</v>
      </c>
      <c r="P16" s="128"/>
      <c r="Q16" s="129"/>
      <c r="R16" s="130"/>
      <c r="S16" s="119"/>
    </row>
    <row r="17" spans="1:19" ht="18.75" customHeight="1" x14ac:dyDescent="0.2">
      <c r="B17" s="91"/>
      <c r="C17" s="111" t="s">
        <v>101</v>
      </c>
      <c r="D17" s="258" t="s">
        <v>154</v>
      </c>
      <c r="E17" s="252"/>
      <c r="F17" s="252"/>
      <c r="G17" s="113"/>
      <c r="H17" s="254"/>
      <c r="I17" s="254"/>
      <c r="J17" s="114" t="s">
        <v>126</v>
      </c>
      <c r="K17" s="115"/>
      <c r="L17" s="95"/>
      <c r="N17" s="118"/>
      <c r="O17" s="127" t="s">
        <v>150</v>
      </c>
      <c r="P17" s="82"/>
      <c r="Q17" s="129"/>
      <c r="R17" s="130"/>
      <c r="S17" s="119"/>
    </row>
    <row r="18" spans="1:19" s="117" customFormat="1" ht="18.75" customHeight="1" x14ac:dyDescent="0.25">
      <c r="A18" s="109"/>
      <c r="B18" s="110"/>
      <c r="C18" s="111" t="s">
        <v>26</v>
      </c>
      <c r="D18" s="252">
        <f>'Angaben zum Förderungswerber'!D27</f>
        <v>0</v>
      </c>
      <c r="E18" s="252"/>
      <c r="F18" s="252"/>
      <c r="G18" s="113"/>
      <c r="H18" s="254"/>
      <c r="I18" s="254"/>
      <c r="J18" s="114" t="s">
        <v>126</v>
      </c>
      <c r="K18" s="115"/>
      <c r="L18" s="116"/>
      <c r="N18" s="131"/>
      <c r="O18" s="122"/>
      <c r="P18" s="122"/>
      <c r="Q18" s="122"/>
      <c r="R18" s="122"/>
      <c r="S18" s="132"/>
    </row>
    <row r="19" spans="1:19" s="117" customFormat="1" ht="18.75" customHeight="1" x14ac:dyDescent="0.25">
      <c r="A19" s="109"/>
      <c r="B19" s="110"/>
      <c r="C19" s="111" t="s">
        <v>27</v>
      </c>
      <c r="D19" s="258">
        <f>'Angaben zum Förderungswerber'!D28</f>
        <v>0</v>
      </c>
      <c r="E19" s="252"/>
      <c r="F19" s="252"/>
      <c r="G19" s="113"/>
      <c r="H19" s="254"/>
      <c r="I19" s="254"/>
      <c r="J19" s="114" t="s">
        <v>126</v>
      </c>
      <c r="K19" s="115"/>
      <c r="L19" s="116"/>
    </row>
    <row r="20" spans="1:19" s="117" customFormat="1" ht="18.75" customHeight="1" x14ac:dyDescent="0.25">
      <c r="A20" s="109"/>
      <c r="B20" s="110"/>
      <c r="C20" s="111" t="s">
        <v>28</v>
      </c>
      <c r="D20" s="258">
        <f>'Angaben zum Förderungswerber'!D29</f>
        <v>0</v>
      </c>
      <c r="E20" s="252"/>
      <c r="F20" s="252"/>
      <c r="G20" s="113"/>
      <c r="H20" s="254"/>
      <c r="I20" s="254"/>
      <c r="J20" s="114" t="s">
        <v>126</v>
      </c>
      <c r="K20" s="115"/>
      <c r="L20" s="116"/>
    </row>
    <row r="21" spans="1:19" s="104" customFormat="1" ht="18.75" customHeight="1" x14ac:dyDescent="0.25">
      <c r="A21" s="101"/>
      <c r="B21" s="102"/>
      <c r="C21" s="263" t="s">
        <v>109</v>
      </c>
      <c r="D21" s="264"/>
      <c r="E21" s="264"/>
      <c r="F21" s="265"/>
      <c r="G21" s="103"/>
      <c r="H21" s="255" t="s">
        <v>79</v>
      </c>
      <c r="I21" s="255"/>
      <c r="J21" s="255" t="s">
        <v>130</v>
      </c>
      <c r="K21" s="255"/>
      <c r="L21" s="95"/>
    </row>
    <row r="22" spans="1:19" s="117" customFormat="1" ht="18.75" customHeight="1" x14ac:dyDescent="0.25">
      <c r="A22" s="109"/>
      <c r="B22" s="110"/>
      <c r="C22" s="111" t="s">
        <v>23</v>
      </c>
      <c r="D22" s="252">
        <f>'Angaben zum Projekt'!D39:E39</f>
        <v>0</v>
      </c>
      <c r="E22" s="252"/>
      <c r="F22" s="252"/>
      <c r="G22" s="113"/>
      <c r="H22" s="254"/>
      <c r="I22" s="254"/>
      <c r="J22" s="114" t="s">
        <v>126</v>
      </c>
      <c r="K22" s="115"/>
      <c r="L22" s="116"/>
    </row>
    <row r="23" spans="1:19" s="117" customFormat="1" ht="18.75" customHeight="1" x14ac:dyDescent="0.25">
      <c r="A23" s="109"/>
      <c r="B23" s="110"/>
      <c r="C23" s="111" t="s">
        <v>24</v>
      </c>
      <c r="D23" s="258">
        <f>'Angaben zum Projekt'!D40:E40</f>
        <v>0</v>
      </c>
      <c r="E23" s="252"/>
      <c r="F23" s="252"/>
      <c r="G23" s="113"/>
      <c r="H23" s="254"/>
      <c r="I23" s="254"/>
      <c r="J23" s="114" t="s">
        <v>126</v>
      </c>
      <c r="K23" s="115"/>
      <c r="L23" s="116"/>
    </row>
    <row r="24" spans="1:19" s="117" customFormat="1" ht="18.75" customHeight="1" x14ac:dyDescent="0.25">
      <c r="A24" s="109"/>
      <c r="B24" s="110"/>
      <c r="C24" s="111" t="s">
        <v>25</v>
      </c>
      <c r="D24" s="252">
        <f>'Angaben zum Projekt'!D41:E41</f>
        <v>0</v>
      </c>
      <c r="E24" s="252"/>
      <c r="F24" s="252"/>
      <c r="G24" s="113"/>
      <c r="H24" s="254"/>
      <c r="I24" s="254"/>
      <c r="J24" s="114" t="s">
        <v>126</v>
      </c>
      <c r="K24" s="115"/>
      <c r="L24" s="116"/>
    </row>
    <row r="25" spans="1:19" s="104" customFormat="1" ht="18.75" customHeight="1" x14ac:dyDescent="0.25">
      <c r="A25" s="101"/>
      <c r="B25" s="102"/>
      <c r="C25" s="263" t="s">
        <v>128</v>
      </c>
      <c r="D25" s="264"/>
      <c r="E25" s="264"/>
      <c r="F25" s="265"/>
      <c r="G25" s="103"/>
      <c r="H25" s="255" t="s">
        <v>79</v>
      </c>
      <c r="I25" s="255"/>
      <c r="J25" s="255" t="s">
        <v>130</v>
      </c>
      <c r="K25" s="255"/>
      <c r="L25" s="95"/>
    </row>
    <row r="26" spans="1:19" s="117" customFormat="1" ht="18.75" customHeight="1" x14ac:dyDescent="0.25">
      <c r="A26" s="109"/>
      <c r="B26" s="110"/>
      <c r="C26" s="111" t="s">
        <v>17</v>
      </c>
      <c r="D26" s="252">
        <f>'Angaben zum Projekt'!D35:E35</f>
        <v>0</v>
      </c>
      <c r="E26" s="252"/>
      <c r="F26" s="252"/>
      <c r="G26" s="113"/>
      <c r="H26" s="254"/>
      <c r="I26" s="254"/>
      <c r="J26" s="114" t="s">
        <v>129</v>
      </c>
      <c r="K26" s="115"/>
      <c r="L26" s="116"/>
    </row>
    <row r="27" spans="1:19" s="117" customFormat="1" ht="18.75" customHeight="1" x14ac:dyDescent="0.25">
      <c r="A27" s="109"/>
      <c r="B27" s="110"/>
      <c r="C27" s="111" t="s">
        <v>32</v>
      </c>
      <c r="D27" s="252">
        <f>'Angaben zum Projekt'!D36:E36</f>
        <v>0</v>
      </c>
      <c r="E27" s="252"/>
      <c r="F27" s="252"/>
      <c r="G27" s="113"/>
      <c r="H27" s="254"/>
      <c r="I27" s="254"/>
      <c r="J27" s="114" t="s">
        <v>129</v>
      </c>
      <c r="K27" s="115"/>
      <c r="L27" s="116"/>
    </row>
    <row r="28" spans="1:19" s="117" customFormat="1" ht="18.75" customHeight="1" x14ac:dyDescent="0.25">
      <c r="A28" s="109"/>
      <c r="B28" s="110"/>
      <c r="C28" s="111" t="s">
        <v>14</v>
      </c>
      <c r="D28" s="252">
        <f>'Angaben zum Projekt'!D37:E37</f>
        <v>0</v>
      </c>
      <c r="E28" s="252"/>
      <c r="F28" s="252"/>
      <c r="G28" s="113"/>
      <c r="H28" s="254"/>
      <c r="I28" s="254"/>
      <c r="J28" s="114" t="s">
        <v>129</v>
      </c>
      <c r="K28" s="115"/>
      <c r="L28" s="116"/>
    </row>
    <row r="29" spans="1:19" ht="18.75" customHeight="1" x14ac:dyDescent="0.2">
      <c r="B29" s="91"/>
      <c r="C29" s="88"/>
      <c r="D29" s="88"/>
      <c r="E29" s="88"/>
      <c r="F29" s="88"/>
      <c r="G29" s="96"/>
      <c r="H29" s="96"/>
      <c r="I29" s="96"/>
      <c r="J29" s="96"/>
      <c r="K29" s="97"/>
      <c r="L29" s="116"/>
    </row>
    <row r="30" spans="1:19" s="104" customFormat="1" ht="18.75" customHeight="1" x14ac:dyDescent="0.25">
      <c r="A30" s="101"/>
      <c r="B30" s="102"/>
      <c r="C30" s="259" t="s">
        <v>5</v>
      </c>
      <c r="D30" s="260"/>
      <c r="E30" s="260"/>
      <c r="F30" s="261"/>
      <c r="G30" s="103"/>
      <c r="H30" s="255" t="s">
        <v>79</v>
      </c>
      <c r="I30" s="255"/>
      <c r="J30" s="255" t="s">
        <v>130</v>
      </c>
      <c r="K30" s="255"/>
      <c r="L30" s="116"/>
    </row>
    <row r="31" spans="1:19" s="104" customFormat="1" ht="18.75" customHeight="1" x14ac:dyDescent="0.25">
      <c r="A31" s="101"/>
      <c r="B31" s="102"/>
      <c r="C31" s="274"/>
      <c r="D31" s="275"/>
      <c r="E31" s="275"/>
      <c r="F31" s="276"/>
      <c r="G31" s="113"/>
      <c r="H31" s="254"/>
      <c r="I31" s="254"/>
      <c r="J31" s="254" t="s">
        <v>126</v>
      </c>
      <c r="K31" s="272"/>
      <c r="L31" s="116"/>
    </row>
    <row r="32" spans="1:19" s="104" customFormat="1" ht="18.75" customHeight="1" x14ac:dyDescent="0.25">
      <c r="A32" s="101"/>
      <c r="B32" s="102"/>
      <c r="C32" s="277"/>
      <c r="D32" s="278"/>
      <c r="E32" s="278"/>
      <c r="F32" s="279"/>
      <c r="G32" s="113"/>
      <c r="H32" s="254"/>
      <c r="I32" s="254"/>
      <c r="J32" s="254"/>
      <c r="K32" s="272"/>
      <c r="L32" s="116"/>
    </row>
    <row r="33" spans="1:12" ht="18.75" customHeight="1" x14ac:dyDescent="0.2">
      <c r="B33" s="91"/>
      <c r="C33" s="88"/>
      <c r="D33" s="88"/>
      <c r="E33" s="88"/>
      <c r="F33" s="88"/>
      <c r="G33" s="96"/>
      <c r="H33" s="96"/>
      <c r="I33" s="96"/>
      <c r="J33" s="96"/>
      <c r="K33" s="97"/>
      <c r="L33" s="116"/>
    </row>
    <row r="34" spans="1:12" s="104" customFormat="1" ht="18.75" customHeight="1" x14ac:dyDescent="0.25">
      <c r="A34" s="101"/>
      <c r="B34" s="102"/>
      <c r="C34" s="259" t="s">
        <v>111</v>
      </c>
      <c r="D34" s="260"/>
      <c r="E34" s="260"/>
      <c r="F34" s="261"/>
      <c r="G34" s="103"/>
      <c r="H34" s="273" t="s">
        <v>111</v>
      </c>
      <c r="I34" s="273"/>
      <c r="J34" s="273"/>
      <c r="K34" s="273"/>
      <c r="L34" s="116"/>
    </row>
    <row r="35" spans="1:12" s="104" customFormat="1" ht="18.75" customHeight="1" x14ac:dyDescent="0.25">
      <c r="A35" s="101"/>
      <c r="B35" s="102"/>
      <c r="C35" s="263" t="s">
        <v>112</v>
      </c>
      <c r="D35" s="264"/>
      <c r="E35" s="264"/>
      <c r="F35" s="265"/>
      <c r="G35" s="103"/>
      <c r="H35" s="255" t="s">
        <v>79</v>
      </c>
      <c r="I35" s="255"/>
      <c r="J35" s="255" t="s">
        <v>130</v>
      </c>
      <c r="K35" s="255"/>
      <c r="L35" s="116"/>
    </row>
    <row r="36" spans="1:12" s="117" customFormat="1" ht="18.75" customHeight="1" x14ac:dyDescent="0.25">
      <c r="A36" s="109"/>
      <c r="B36" s="110"/>
      <c r="C36" s="111" t="s">
        <v>13</v>
      </c>
      <c r="D36" s="252">
        <f>'Angaben zu Projektpartnern'!D5</f>
        <v>0</v>
      </c>
      <c r="E36" s="252"/>
      <c r="F36" s="252"/>
      <c r="G36" s="113"/>
      <c r="H36" s="254"/>
      <c r="I36" s="254"/>
      <c r="J36" s="114" t="s">
        <v>126</v>
      </c>
      <c r="K36" s="115"/>
      <c r="L36" s="116"/>
    </row>
    <row r="37" spans="1:12" s="117" customFormat="1" ht="18.75" customHeight="1" x14ac:dyDescent="0.25">
      <c r="A37" s="109"/>
      <c r="B37" s="110"/>
      <c r="C37" s="111" t="s">
        <v>17</v>
      </c>
      <c r="D37" s="252">
        <f>'Angaben zu Projektpartnern'!D6</f>
        <v>0</v>
      </c>
      <c r="E37" s="252"/>
      <c r="F37" s="252"/>
      <c r="G37" s="113"/>
      <c r="H37" s="254"/>
      <c r="I37" s="254"/>
      <c r="J37" s="114" t="s">
        <v>126</v>
      </c>
      <c r="K37" s="115"/>
      <c r="L37" s="116"/>
    </row>
    <row r="38" spans="1:12" s="117" customFormat="1" ht="18.75" customHeight="1" x14ac:dyDescent="0.25">
      <c r="A38" s="109"/>
      <c r="B38" s="110"/>
      <c r="C38" s="111" t="s">
        <v>32</v>
      </c>
      <c r="D38" s="252">
        <f>'Angaben zu Projektpartnern'!D7</f>
        <v>0</v>
      </c>
      <c r="E38" s="252"/>
      <c r="F38" s="252"/>
      <c r="G38" s="113"/>
      <c r="H38" s="254"/>
      <c r="I38" s="254"/>
      <c r="J38" s="114" t="s">
        <v>126</v>
      </c>
      <c r="K38" s="115"/>
      <c r="L38" s="116"/>
    </row>
    <row r="39" spans="1:12" s="117" customFormat="1" ht="18.75" customHeight="1" x14ac:dyDescent="0.25">
      <c r="A39" s="109"/>
      <c r="B39" s="110"/>
      <c r="C39" s="111" t="s">
        <v>14</v>
      </c>
      <c r="D39" s="252">
        <f>'Angaben zu Projektpartnern'!D8</f>
        <v>0</v>
      </c>
      <c r="E39" s="252"/>
      <c r="F39" s="252"/>
      <c r="G39" s="113"/>
      <c r="H39" s="254"/>
      <c r="I39" s="254"/>
      <c r="J39" s="114" t="s">
        <v>126</v>
      </c>
      <c r="K39" s="115"/>
      <c r="L39" s="116"/>
    </row>
    <row r="40" spans="1:12" s="117" customFormat="1" ht="18.75" customHeight="1" x14ac:dyDescent="0.25">
      <c r="A40" s="109"/>
      <c r="B40" s="110"/>
      <c r="C40" s="111" t="s">
        <v>84</v>
      </c>
      <c r="D40" s="258">
        <f>'Angaben zu Projektpartnern'!D11</f>
        <v>0</v>
      </c>
      <c r="E40" s="258"/>
      <c r="F40" s="258"/>
      <c r="G40" s="113"/>
      <c r="H40" s="254"/>
      <c r="I40" s="254"/>
      <c r="J40" s="114" t="s">
        <v>126</v>
      </c>
      <c r="K40" s="115"/>
      <c r="L40" s="116"/>
    </row>
    <row r="41" spans="1:12" s="104" customFormat="1" ht="18.75" customHeight="1" x14ac:dyDescent="0.25">
      <c r="A41" s="101"/>
      <c r="B41" s="102"/>
      <c r="C41" s="263" t="s">
        <v>113</v>
      </c>
      <c r="D41" s="264"/>
      <c r="E41" s="264"/>
      <c r="F41" s="265"/>
      <c r="G41" s="103"/>
      <c r="H41" s="255" t="s">
        <v>79</v>
      </c>
      <c r="I41" s="255"/>
      <c r="J41" s="255" t="s">
        <v>130</v>
      </c>
      <c r="K41" s="255"/>
      <c r="L41" s="116"/>
    </row>
    <row r="42" spans="1:12" s="117" customFormat="1" ht="18.75" customHeight="1" x14ac:dyDescent="0.25">
      <c r="A42" s="109"/>
      <c r="B42" s="110"/>
      <c r="C42" s="111" t="s">
        <v>13</v>
      </c>
      <c r="D42" s="252">
        <f>'Angaben zu Projektpartnern'!D23</f>
        <v>0</v>
      </c>
      <c r="E42" s="252"/>
      <c r="F42" s="252"/>
      <c r="G42" s="113"/>
      <c r="H42" s="254"/>
      <c r="I42" s="254"/>
      <c r="J42" s="114" t="s">
        <v>126</v>
      </c>
      <c r="K42" s="115"/>
      <c r="L42" s="116"/>
    </row>
    <row r="43" spans="1:12" s="117" customFormat="1" ht="18.75" customHeight="1" x14ac:dyDescent="0.25">
      <c r="A43" s="109"/>
      <c r="B43" s="110"/>
      <c r="C43" s="111" t="s">
        <v>17</v>
      </c>
      <c r="D43" s="252">
        <f>'Angaben zu Projektpartnern'!D24</f>
        <v>0</v>
      </c>
      <c r="E43" s="252"/>
      <c r="F43" s="252"/>
      <c r="G43" s="113"/>
      <c r="H43" s="254"/>
      <c r="I43" s="254"/>
      <c r="J43" s="114" t="s">
        <v>126</v>
      </c>
      <c r="K43" s="115"/>
      <c r="L43" s="116"/>
    </row>
    <row r="44" spans="1:12" s="117" customFormat="1" ht="18.75" customHeight="1" x14ac:dyDescent="0.25">
      <c r="A44" s="109"/>
      <c r="B44" s="110"/>
      <c r="C44" s="111" t="s">
        <v>32</v>
      </c>
      <c r="D44" s="252">
        <f>'Angaben zu Projektpartnern'!D25</f>
        <v>0</v>
      </c>
      <c r="E44" s="252"/>
      <c r="F44" s="252"/>
      <c r="G44" s="113"/>
      <c r="H44" s="254"/>
      <c r="I44" s="254"/>
      <c r="J44" s="114" t="s">
        <v>126</v>
      </c>
      <c r="K44" s="115"/>
      <c r="L44" s="116"/>
    </row>
    <row r="45" spans="1:12" s="117" customFormat="1" ht="18.75" customHeight="1" x14ac:dyDescent="0.25">
      <c r="A45" s="109"/>
      <c r="B45" s="110"/>
      <c r="C45" s="111" t="s">
        <v>14</v>
      </c>
      <c r="D45" s="252">
        <f>'Angaben zu Projektpartnern'!D26</f>
        <v>0</v>
      </c>
      <c r="E45" s="252"/>
      <c r="F45" s="252"/>
      <c r="G45" s="113"/>
      <c r="H45" s="254"/>
      <c r="I45" s="254"/>
      <c r="J45" s="114" t="s">
        <v>126</v>
      </c>
      <c r="K45" s="115"/>
      <c r="L45" s="116"/>
    </row>
    <row r="46" spans="1:12" s="117" customFormat="1" ht="18.75" customHeight="1" x14ac:dyDescent="0.25">
      <c r="A46" s="109"/>
      <c r="B46" s="110"/>
      <c r="C46" s="111" t="s">
        <v>84</v>
      </c>
      <c r="D46" s="258">
        <f>'Angaben zu Projektpartnern'!D29</f>
        <v>0</v>
      </c>
      <c r="E46" s="258"/>
      <c r="F46" s="258"/>
      <c r="G46" s="113"/>
      <c r="H46" s="254"/>
      <c r="I46" s="254"/>
      <c r="J46" s="114" t="s">
        <v>126</v>
      </c>
      <c r="K46" s="115"/>
      <c r="L46" s="116"/>
    </row>
    <row r="47" spans="1:12" ht="15.75" customHeight="1" x14ac:dyDescent="0.2">
      <c r="B47" s="91"/>
      <c r="C47" s="88"/>
      <c r="D47" s="88"/>
      <c r="E47" s="88"/>
      <c r="F47" s="88"/>
      <c r="G47" s="96"/>
      <c r="H47" s="254"/>
      <c r="I47" s="254"/>
      <c r="J47" s="114" t="s">
        <v>127</v>
      </c>
      <c r="K47" s="114"/>
      <c r="L47" s="95"/>
    </row>
    <row r="48" spans="1:12" ht="18.75" customHeight="1" x14ac:dyDescent="0.2">
      <c r="B48" s="91"/>
      <c r="C48" s="96"/>
      <c r="D48" s="96"/>
      <c r="E48" s="96"/>
      <c r="F48" s="96"/>
      <c r="G48" s="96"/>
      <c r="H48" s="96"/>
      <c r="I48" s="96"/>
      <c r="J48" s="96"/>
      <c r="K48" s="97"/>
      <c r="L48" s="116"/>
    </row>
    <row r="49" spans="2:13" ht="15.75" x14ac:dyDescent="0.2">
      <c r="B49" s="91">
        <f>A49*6</f>
        <v>0</v>
      </c>
      <c r="C49" s="133" t="s">
        <v>0</v>
      </c>
      <c r="D49" s="134" t="s">
        <v>177</v>
      </c>
      <c r="E49" s="135" t="s">
        <v>175</v>
      </c>
      <c r="F49" s="135" t="s">
        <v>176</v>
      </c>
      <c r="G49" s="103"/>
      <c r="H49" s="255" t="s">
        <v>79</v>
      </c>
      <c r="I49" s="255"/>
      <c r="J49" s="255" t="s">
        <v>130</v>
      </c>
      <c r="K49" s="255"/>
      <c r="L49" s="95"/>
    </row>
    <row r="50" spans="2:13" ht="60" customHeight="1" x14ac:dyDescent="0.2">
      <c r="B50" s="91"/>
      <c r="C50" s="136" t="s">
        <v>155</v>
      </c>
      <c r="D50" s="67"/>
      <c r="E50" s="67"/>
      <c r="F50" s="67"/>
      <c r="G50" s="137"/>
      <c r="H50" s="262"/>
      <c r="I50" s="262"/>
      <c r="J50" s="125"/>
      <c r="K50" s="126"/>
      <c r="L50" s="95"/>
      <c r="M50" s="138"/>
    </row>
    <row r="51" spans="2:13" ht="60" customHeight="1" x14ac:dyDescent="0.2">
      <c r="B51" s="91"/>
      <c r="C51" s="136" t="s">
        <v>156</v>
      </c>
      <c r="D51" s="67"/>
      <c r="E51" s="67"/>
      <c r="F51" s="67"/>
      <c r="G51" s="137"/>
      <c r="H51" s="254"/>
      <c r="I51" s="254"/>
      <c r="J51" s="114" t="s">
        <v>131</v>
      </c>
      <c r="K51" s="115"/>
      <c r="L51" s="95"/>
    </row>
    <row r="52" spans="2:13" ht="60" customHeight="1" x14ac:dyDescent="0.2">
      <c r="B52" s="91"/>
      <c r="C52" s="136" t="s">
        <v>65</v>
      </c>
      <c r="D52" s="67"/>
      <c r="E52" s="67"/>
      <c r="F52" s="67"/>
      <c r="G52" s="137"/>
      <c r="H52" s="137"/>
      <c r="I52" s="137"/>
      <c r="J52" s="137"/>
      <c r="K52" s="139"/>
      <c r="L52" s="95"/>
    </row>
    <row r="53" spans="2:13" ht="15.75" customHeight="1" x14ac:dyDescent="0.2">
      <c r="B53" s="91">
        <f>A53*4</f>
        <v>0</v>
      </c>
      <c r="C53" s="140" t="s">
        <v>157</v>
      </c>
      <c r="D53" s="159" t="s">
        <v>177</v>
      </c>
      <c r="E53" s="135" t="s">
        <v>175</v>
      </c>
      <c r="F53" s="135" t="s">
        <v>176</v>
      </c>
      <c r="G53" s="103"/>
      <c r="H53" s="255" t="s">
        <v>79</v>
      </c>
      <c r="I53" s="255"/>
      <c r="J53" s="255" t="s">
        <v>130</v>
      </c>
      <c r="K53" s="255"/>
      <c r="L53" s="95"/>
    </row>
    <row r="54" spans="2:13" ht="60" customHeight="1" x14ac:dyDescent="0.2">
      <c r="B54" s="91"/>
      <c r="C54" s="141" t="s">
        <v>158</v>
      </c>
      <c r="D54" s="67"/>
      <c r="E54" s="67"/>
      <c r="F54" s="67"/>
      <c r="G54" s="137"/>
      <c r="H54" s="254"/>
      <c r="I54" s="254"/>
      <c r="J54" s="114" t="s">
        <v>135</v>
      </c>
      <c r="K54" s="115"/>
      <c r="L54" s="95"/>
    </row>
    <row r="55" spans="2:13" ht="60" customHeight="1" x14ac:dyDescent="0.2">
      <c r="B55" s="91"/>
      <c r="C55" s="141" t="s">
        <v>159</v>
      </c>
      <c r="D55" s="67"/>
      <c r="E55" s="67"/>
      <c r="F55" s="67"/>
      <c r="G55" s="137"/>
      <c r="H55" s="254"/>
      <c r="I55" s="254"/>
      <c r="J55" s="114" t="s">
        <v>136</v>
      </c>
      <c r="K55" s="115"/>
      <c r="L55" s="95"/>
    </row>
    <row r="56" spans="2:13" ht="60" customHeight="1" x14ac:dyDescent="0.2">
      <c r="B56" s="91"/>
      <c r="C56" s="141" t="s">
        <v>164</v>
      </c>
      <c r="D56" s="67"/>
      <c r="E56" s="67"/>
      <c r="F56" s="67"/>
      <c r="G56" s="137"/>
      <c r="H56" s="254"/>
      <c r="I56" s="254"/>
      <c r="J56" s="114" t="s">
        <v>122</v>
      </c>
      <c r="K56" s="115"/>
      <c r="L56" s="95"/>
    </row>
    <row r="57" spans="2:13" ht="60" customHeight="1" x14ac:dyDescent="0.2">
      <c r="B57" s="91"/>
      <c r="C57" s="141" t="s">
        <v>160</v>
      </c>
      <c r="D57" s="67"/>
      <c r="E57" s="67"/>
      <c r="F57" s="67"/>
      <c r="G57" s="137"/>
      <c r="H57" s="137"/>
      <c r="I57" s="137"/>
      <c r="J57" s="137"/>
      <c r="K57" s="139"/>
      <c r="L57" s="95"/>
    </row>
    <row r="58" spans="2:13" ht="60" customHeight="1" x14ac:dyDescent="0.2">
      <c r="B58" s="91"/>
      <c r="C58" s="141" t="s">
        <v>161</v>
      </c>
      <c r="D58" s="67"/>
      <c r="E58" s="67"/>
      <c r="F58" s="67"/>
      <c r="G58" s="137"/>
      <c r="H58" s="137"/>
      <c r="I58" s="137"/>
      <c r="J58" s="137"/>
      <c r="K58" s="139"/>
      <c r="L58" s="95"/>
    </row>
    <row r="59" spans="2:13" ht="15.75" x14ac:dyDescent="0.2">
      <c r="B59" s="91">
        <f>A59*4</f>
        <v>0</v>
      </c>
      <c r="C59" s="140" t="s">
        <v>162</v>
      </c>
      <c r="D59" s="159" t="s">
        <v>177</v>
      </c>
      <c r="E59" s="135" t="s">
        <v>175</v>
      </c>
      <c r="F59" s="135" t="s">
        <v>176</v>
      </c>
      <c r="G59" s="103"/>
      <c r="H59" s="103"/>
      <c r="I59" s="103"/>
      <c r="J59" s="103"/>
      <c r="K59" s="103"/>
      <c r="L59" s="95"/>
    </row>
    <row r="60" spans="2:13" ht="60" customHeight="1" x14ac:dyDescent="0.2">
      <c r="B60" s="91"/>
      <c r="C60" s="136" t="s">
        <v>165</v>
      </c>
      <c r="D60" s="67"/>
      <c r="E60" s="67"/>
      <c r="F60" s="67"/>
      <c r="G60" s="137"/>
      <c r="H60" s="137"/>
      <c r="I60" s="137"/>
      <c r="J60" s="137"/>
      <c r="K60" s="139"/>
      <c r="L60" s="95"/>
    </row>
    <row r="61" spans="2:13" ht="60" customHeight="1" x14ac:dyDescent="0.2">
      <c r="B61" s="91"/>
      <c r="C61" s="136" t="s">
        <v>163</v>
      </c>
      <c r="D61" s="67"/>
      <c r="E61" s="67"/>
      <c r="F61" s="67"/>
      <c r="G61" s="137"/>
      <c r="H61" s="137"/>
      <c r="I61" s="137"/>
      <c r="J61" s="137"/>
      <c r="K61" s="139"/>
      <c r="L61" s="95"/>
    </row>
    <row r="62" spans="2:13" ht="60" customHeight="1" x14ac:dyDescent="0.2">
      <c r="B62" s="91"/>
      <c r="C62" s="136" t="s">
        <v>166</v>
      </c>
      <c r="D62" s="67"/>
      <c r="E62" s="67"/>
      <c r="F62" s="67"/>
      <c r="G62" s="137"/>
      <c r="H62" s="137"/>
      <c r="I62" s="137"/>
      <c r="J62" s="137"/>
      <c r="K62" s="139"/>
      <c r="L62" s="95"/>
    </row>
    <row r="63" spans="2:13" ht="60" customHeight="1" x14ac:dyDescent="0.2">
      <c r="B63" s="91"/>
      <c r="C63" s="136" t="s">
        <v>167</v>
      </c>
      <c r="D63" s="67"/>
      <c r="E63" s="67"/>
      <c r="F63" s="67"/>
      <c r="G63" s="137"/>
      <c r="H63" s="137"/>
      <c r="I63" s="137"/>
      <c r="J63" s="137"/>
      <c r="K63" s="139"/>
      <c r="L63" s="95"/>
    </row>
    <row r="64" spans="2:13" ht="60" customHeight="1" x14ac:dyDescent="0.2">
      <c r="B64" s="91"/>
      <c r="C64" s="136" t="s">
        <v>168</v>
      </c>
      <c r="D64" s="67"/>
      <c r="E64" s="67"/>
      <c r="F64" s="67"/>
      <c r="G64" s="137"/>
      <c r="H64" s="137"/>
      <c r="I64" s="137"/>
      <c r="J64" s="137"/>
      <c r="K64" s="139"/>
      <c r="L64" s="95"/>
    </row>
    <row r="65" spans="2:12" ht="60" customHeight="1" x14ac:dyDescent="0.2">
      <c r="B65" s="91"/>
      <c r="C65" s="136" t="s">
        <v>169</v>
      </c>
      <c r="D65" s="67"/>
      <c r="E65" s="67"/>
      <c r="F65" s="67"/>
      <c r="G65" s="137"/>
      <c r="H65" s="137"/>
      <c r="I65" s="137"/>
      <c r="J65" s="137"/>
      <c r="K65" s="139"/>
      <c r="L65" s="95"/>
    </row>
    <row r="66" spans="2:12" ht="15.75" customHeight="1" x14ac:dyDescent="0.2">
      <c r="B66" s="91">
        <f>A66*1</f>
        <v>0</v>
      </c>
      <c r="C66" s="140" t="s">
        <v>35</v>
      </c>
      <c r="D66" s="159" t="s">
        <v>177</v>
      </c>
      <c r="E66" s="135" t="s">
        <v>175</v>
      </c>
      <c r="F66" s="135" t="s">
        <v>176</v>
      </c>
      <c r="G66" s="103"/>
      <c r="H66" s="137"/>
      <c r="I66" s="137"/>
      <c r="J66" s="137"/>
      <c r="K66" s="139"/>
      <c r="L66" s="95"/>
    </row>
    <row r="67" spans="2:12" ht="60" customHeight="1" x14ac:dyDescent="0.2">
      <c r="B67" s="91"/>
      <c r="C67" s="136" t="s">
        <v>36</v>
      </c>
      <c r="D67" s="67"/>
      <c r="E67" s="67"/>
      <c r="F67" s="67"/>
      <c r="G67" s="137"/>
      <c r="H67" s="137"/>
      <c r="I67" s="137"/>
      <c r="J67" s="137"/>
      <c r="K67" s="139"/>
      <c r="L67" s="95"/>
    </row>
    <row r="68" spans="2:12" ht="15.75" customHeight="1" x14ac:dyDescent="0.2">
      <c r="B68" s="91">
        <f>A68*5</f>
        <v>0</v>
      </c>
      <c r="C68" s="140" t="s">
        <v>1</v>
      </c>
      <c r="D68" s="159" t="s">
        <v>177</v>
      </c>
      <c r="E68" s="135" t="s">
        <v>175</v>
      </c>
      <c r="F68" s="135" t="s">
        <v>176</v>
      </c>
      <c r="G68" s="103"/>
      <c r="H68" s="255" t="s">
        <v>79</v>
      </c>
      <c r="I68" s="255"/>
      <c r="J68" s="255" t="s">
        <v>130</v>
      </c>
      <c r="K68" s="255"/>
      <c r="L68" s="95"/>
    </row>
    <row r="69" spans="2:12" ht="60" customHeight="1" x14ac:dyDescent="0.2">
      <c r="B69" s="91"/>
      <c r="C69" s="136" t="s">
        <v>171</v>
      </c>
      <c r="D69" s="149"/>
      <c r="E69" s="149"/>
      <c r="F69" s="149"/>
      <c r="G69" s="137"/>
      <c r="H69" s="254"/>
      <c r="I69" s="254"/>
      <c r="J69" s="114" t="s">
        <v>124</v>
      </c>
      <c r="K69" s="115"/>
      <c r="L69" s="95"/>
    </row>
    <row r="70" spans="2:12" ht="60" customHeight="1" x14ac:dyDescent="0.2">
      <c r="B70" s="91"/>
      <c r="C70" s="136" t="s">
        <v>172</v>
      </c>
      <c r="D70" s="149"/>
      <c r="E70" s="149"/>
      <c r="F70" s="149"/>
      <c r="G70" s="137"/>
      <c r="H70" s="254"/>
      <c r="I70" s="254"/>
      <c r="J70" s="114"/>
      <c r="K70" s="115"/>
      <c r="L70" s="95"/>
    </row>
    <row r="71" spans="2:12" ht="60" customHeight="1" x14ac:dyDescent="0.2">
      <c r="B71" s="91"/>
      <c r="C71" s="136" t="s">
        <v>173</v>
      </c>
      <c r="D71" s="149"/>
      <c r="E71" s="149"/>
      <c r="F71" s="149"/>
      <c r="G71" s="137"/>
      <c r="H71" s="254"/>
      <c r="I71" s="254"/>
      <c r="J71" s="114" t="s">
        <v>125</v>
      </c>
      <c r="K71" s="115"/>
      <c r="L71" s="95"/>
    </row>
    <row r="72" spans="2:12" ht="60" customHeight="1" x14ac:dyDescent="0.2">
      <c r="B72" s="91"/>
      <c r="C72" s="141" t="s">
        <v>170</v>
      </c>
      <c r="D72" s="67"/>
      <c r="E72" s="67"/>
      <c r="F72" s="67"/>
      <c r="G72" s="137"/>
      <c r="H72" s="254"/>
      <c r="I72" s="254"/>
      <c r="J72" s="114" t="s">
        <v>123</v>
      </c>
      <c r="K72" s="115"/>
      <c r="L72" s="95"/>
    </row>
    <row r="73" spans="2:12" ht="60" customHeight="1" x14ac:dyDescent="0.2">
      <c r="B73" s="91"/>
      <c r="C73" s="141" t="s">
        <v>174</v>
      </c>
      <c r="D73" s="67"/>
      <c r="E73" s="67"/>
      <c r="F73" s="67"/>
      <c r="G73" s="137"/>
      <c r="H73" s="254"/>
      <c r="I73" s="254"/>
      <c r="J73" s="114" t="s">
        <v>137</v>
      </c>
      <c r="K73" s="115"/>
      <c r="L73" s="95"/>
    </row>
    <row r="74" spans="2:12" ht="18.75" customHeight="1" x14ac:dyDescent="0.2">
      <c r="B74" s="91"/>
      <c r="C74" s="142"/>
      <c r="D74" s="142"/>
      <c r="E74" s="142"/>
      <c r="F74" s="142"/>
      <c r="G74" s="137"/>
      <c r="H74" s="143"/>
      <c r="I74" s="143"/>
      <c r="J74" s="143"/>
      <c r="K74" s="103"/>
      <c r="L74" s="95"/>
    </row>
    <row r="75" spans="2:12" ht="18" customHeight="1" x14ac:dyDescent="0.2">
      <c r="B75" s="91">
        <f>SUM(B49:B74)</f>
        <v>0</v>
      </c>
      <c r="C75" s="280" t="s">
        <v>41</v>
      </c>
      <c r="D75" s="280"/>
      <c r="E75" s="280"/>
      <c r="F75" s="280"/>
      <c r="G75" s="143"/>
      <c r="H75" s="143"/>
      <c r="I75" s="143"/>
      <c r="J75" s="143"/>
      <c r="K75" s="103"/>
      <c r="L75" s="95"/>
    </row>
    <row r="76" spans="2:12" ht="66" customHeight="1" x14ac:dyDescent="0.2">
      <c r="B76" s="144"/>
      <c r="C76" s="225"/>
      <c r="D76" s="225"/>
      <c r="E76" s="225"/>
      <c r="F76" s="225"/>
      <c r="G76" s="137"/>
      <c r="H76" s="137"/>
      <c r="I76" s="137"/>
      <c r="J76" s="137"/>
      <c r="K76" s="139"/>
      <c r="L76" s="95"/>
    </row>
    <row r="77" spans="2:12" ht="18.75" customHeight="1" x14ac:dyDescent="0.2">
      <c r="B77" s="144"/>
      <c r="C77" s="142"/>
      <c r="D77" s="142"/>
      <c r="E77" s="142"/>
      <c r="F77" s="142"/>
      <c r="G77" s="137"/>
      <c r="H77" s="137"/>
      <c r="I77" s="137"/>
      <c r="J77" s="137"/>
      <c r="K77" s="139"/>
      <c r="L77" s="95"/>
    </row>
    <row r="78" spans="2:12" ht="15.75" x14ac:dyDescent="0.2">
      <c r="B78" s="144"/>
      <c r="C78" s="259" t="s">
        <v>92</v>
      </c>
      <c r="D78" s="260"/>
      <c r="E78" s="260"/>
      <c r="F78" s="261"/>
      <c r="G78" s="103"/>
      <c r="H78" s="103"/>
      <c r="I78" s="103"/>
      <c r="J78" s="103"/>
      <c r="K78" s="103"/>
      <c r="L78" s="95"/>
    </row>
    <row r="79" spans="2:12" ht="15.75" x14ac:dyDescent="0.2">
      <c r="B79" s="144"/>
      <c r="C79" s="140" t="s">
        <v>121</v>
      </c>
      <c r="D79" s="135" t="s">
        <v>114</v>
      </c>
      <c r="E79" s="135"/>
      <c r="F79" s="135"/>
      <c r="G79" s="103"/>
      <c r="H79" s="135" t="s">
        <v>115</v>
      </c>
      <c r="I79" s="135" t="s">
        <v>118</v>
      </c>
      <c r="J79" s="137"/>
      <c r="K79" s="139"/>
      <c r="L79" s="95"/>
    </row>
    <row r="80" spans="2:12" x14ac:dyDescent="0.2">
      <c r="B80" s="144"/>
      <c r="C80" s="141"/>
      <c r="D80" s="79"/>
      <c r="E80" s="112"/>
      <c r="F80" s="112"/>
      <c r="G80" s="113"/>
      <c r="H80" s="80"/>
      <c r="I80" s="145">
        <f>IF(D80=0,0,(H80-D80)/D80)</f>
        <v>0</v>
      </c>
      <c r="J80" s="137"/>
      <c r="K80" s="139"/>
      <c r="L80" s="95"/>
    </row>
    <row r="81" spans="2:12" x14ac:dyDescent="0.2">
      <c r="B81" s="144"/>
      <c r="C81" s="141"/>
      <c r="D81" s="79"/>
      <c r="E81" s="112"/>
      <c r="F81" s="112"/>
      <c r="G81" s="113"/>
      <c r="H81" s="80"/>
      <c r="I81" s="145">
        <f>IF(D81=0,0,(H81-D81)/D81)</f>
        <v>0</v>
      </c>
      <c r="J81" s="137"/>
      <c r="K81" s="139"/>
      <c r="L81" s="95"/>
    </row>
    <row r="82" spans="2:12" x14ac:dyDescent="0.2">
      <c r="B82" s="144"/>
      <c r="C82" s="141"/>
      <c r="D82" s="79"/>
      <c r="E82" s="112"/>
      <c r="F82" s="112"/>
      <c r="G82" s="113"/>
      <c r="H82" s="80"/>
      <c r="I82" s="145">
        <f>IF(D82=0,0,(H82-D82)/D82)</f>
        <v>0</v>
      </c>
      <c r="J82" s="137"/>
      <c r="K82" s="139"/>
      <c r="L82" s="95"/>
    </row>
    <row r="83" spans="2:12" x14ac:dyDescent="0.2">
      <c r="B83" s="144"/>
      <c r="C83" s="141"/>
      <c r="D83" s="79"/>
      <c r="E83" s="112"/>
      <c r="F83" s="112"/>
      <c r="G83" s="113"/>
      <c r="H83" s="80"/>
      <c r="I83" s="145">
        <f>IF(D83=0,0,(H83-D83)/D83)</f>
        <v>0</v>
      </c>
      <c r="J83" s="137"/>
      <c r="K83" s="139"/>
      <c r="L83" s="95"/>
    </row>
    <row r="84" spans="2:12" ht="15.75" x14ac:dyDescent="0.2">
      <c r="B84" s="144"/>
      <c r="C84" s="140" t="s">
        <v>30</v>
      </c>
      <c r="D84" s="135" t="s">
        <v>114</v>
      </c>
      <c r="E84" s="135" t="s">
        <v>62</v>
      </c>
      <c r="F84" s="135"/>
      <c r="G84" s="103"/>
      <c r="H84" s="135" t="s">
        <v>115</v>
      </c>
      <c r="I84" s="135" t="s">
        <v>118</v>
      </c>
      <c r="J84" s="255" t="s">
        <v>130</v>
      </c>
      <c r="K84" s="255" t="s">
        <v>119</v>
      </c>
      <c r="L84" s="95"/>
    </row>
    <row r="85" spans="2:12" ht="25.5" x14ac:dyDescent="0.2">
      <c r="B85" s="144"/>
      <c r="C85" s="146" t="s">
        <v>8</v>
      </c>
      <c r="D85" s="154" t="str">
        <f>'Angaben zum Projekt'!D47</f>
        <v>Summe wird automatisch berechnet</v>
      </c>
      <c r="E85" s="155">
        <f>IF(SUM(E86:E90)=0,0,SUM(E86:E90))</f>
        <v>0</v>
      </c>
      <c r="F85" s="114"/>
      <c r="G85" s="147"/>
      <c r="H85" s="80"/>
      <c r="I85" s="145" t="e">
        <f t="shared" ref="I85:I90" si="0">IF(D85=0,0,(H85-D85)/D85)</f>
        <v>#VALUE!</v>
      </c>
      <c r="J85" s="78" t="s">
        <v>133</v>
      </c>
      <c r="K85" s="115"/>
      <c r="L85" s="95"/>
    </row>
    <row r="86" spans="2:12" ht="13.5" x14ac:dyDescent="0.2">
      <c r="B86" s="144"/>
      <c r="C86" s="148" t="s">
        <v>34</v>
      </c>
      <c r="D86" s="154">
        <f>'Angaben zum Projekt'!D48</f>
        <v>0</v>
      </c>
      <c r="E86" s="155">
        <f>IF($D$85="Summe wird automatisch berechnet",0,D86/$D$85)</f>
        <v>0</v>
      </c>
      <c r="F86" s="114"/>
      <c r="G86" s="147"/>
      <c r="H86" s="80"/>
      <c r="I86" s="145">
        <f t="shared" si="0"/>
        <v>0</v>
      </c>
      <c r="J86" s="78" t="s">
        <v>132</v>
      </c>
      <c r="K86" s="115"/>
      <c r="L86" s="95"/>
    </row>
    <row r="87" spans="2:12" ht="25.5" x14ac:dyDescent="0.2">
      <c r="B87" s="144"/>
      <c r="C87" s="148" t="s">
        <v>38</v>
      </c>
      <c r="D87" s="154">
        <f>'Angaben zum Projekt'!D49</f>
        <v>0</v>
      </c>
      <c r="E87" s="155">
        <f>IF($D$85="Summe wird automatisch berechnet",0,D87/$D$85)</f>
        <v>0</v>
      </c>
      <c r="F87" s="114"/>
      <c r="G87" s="147"/>
      <c r="H87" s="80"/>
      <c r="I87" s="145">
        <f t="shared" si="0"/>
        <v>0</v>
      </c>
      <c r="J87" s="78" t="s">
        <v>134</v>
      </c>
      <c r="K87" s="115"/>
      <c r="L87" s="95"/>
    </row>
    <row r="88" spans="2:12" x14ac:dyDescent="0.2">
      <c r="B88" s="144"/>
      <c r="C88" s="148" t="s">
        <v>39</v>
      </c>
      <c r="D88" s="154">
        <f>'Angaben zum Projekt'!D50</f>
        <v>0</v>
      </c>
      <c r="E88" s="155">
        <f>IF($D$85="Summe wird automatisch berechnet",0,D88/$D$85)</f>
        <v>0</v>
      </c>
      <c r="F88" s="114"/>
      <c r="G88" s="147"/>
      <c r="H88" s="80"/>
      <c r="I88" s="145">
        <f t="shared" si="0"/>
        <v>0</v>
      </c>
      <c r="J88" s="137"/>
      <c r="K88" s="139"/>
      <c r="L88" s="95"/>
    </row>
    <row r="89" spans="2:12" ht="25.5" x14ac:dyDescent="0.2">
      <c r="B89" s="144"/>
      <c r="C89" s="148" t="s">
        <v>11</v>
      </c>
      <c r="D89" s="154">
        <f>'Angaben zum Projekt'!D51</f>
        <v>0</v>
      </c>
      <c r="E89" s="155">
        <f>IF($D$85="Summe wird automatisch berechnet",0,D89/$D$85)</f>
        <v>0</v>
      </c>
      <c r="F89" s="114"/>
      <c r="G89" s="147"/>
      <c r="H89" s="80"/>
      <c r="I89" s="145">
        <f t="shared" si="0"/>
        <v>0</v>
      </c>
      <c r="J89" s="78" t="s">
        <v>138</v>
      </c>
      <c r="K89" s="115"/>
      <c r="L89" s="95"/>
    </row>
    <row r="90" spans="2:12" x14ac:dyDescent="0.2">
      <c r="B90" s="144"/>
      <c r="C90" s="148" t="s">
        <v>12</v>
      </c>
      <c r="D90" s="154">
        <f>'Angaben zum Projekt'!D52</f>
        <v>0</v>
      </c>
      <c r="E90" s="155">
        <f>IF($D$85="Summe wird automatisch berechnet",0,D90/$D$85)</f>
        <v>0</v>
      </c>
      <c r="F90" s="114"/>
      <c r="G90" s="147"/>
      <c r="H90" s="80"/>
      <c r="I90" s="145">
        <f t="shared" si="0"/>
        <v>0</v>
      </c>
      <c r="J90" s="137"/>
      <c r="K90" s="139"/>
      <c r="L90" s="95"/>
    </row>
    <row r="91" spans="2:12" ht="31.5" customHeight="1" x14ac:dyDescent="0.2">
      <c r="B91" s="144"/>
      <c r="C91" s="140" t="s">
        <v>2</v>
      </c>
      <c r="D91" s="135" t="s">
        <v>116</v>
      </c>
      <c r="E91" s="135" t="s">
        <v>89</v>
      </c>
      <c r="F91" s="135" t="s">
        <v>139</v>
      </c>
      <c r="G91" s="103"/>
      <c r="H91" s="135" t="s">
        <v>117</v>
      </c>
      <c r="I91" s="135" t="s">
        <v>118</v>
      </c>
      <c r="J91" s="255" t="s">
        <v>130</v>
      </c>
      <c r="K91" s="255" t="s">
        <v>119</v>
      </c>
      <c r="L91" s="95"/>
    </row>
    <row r="92" spans="2:12" x14ac:dyDescent="0.2">
      <c r="B92" s="144"/>
      <c r="C92" s="148" t="str">
        <f>Indikatoren!C5</f>
        <v>Anzahl der betreuten Personen der Zielgruppe</v>
      </c>
      <c r="D92" s="114" t="str">
        <f>IF(Indikatoren!D5=0,"",Indikatoren!D5)</f>
        <v/>
      </c>
      <c r="E92" s="114" t="str">
        <f>IF(Indikatoren!E5=0,"",Indikatoren!E5)</f>
        <v/>
      </c>
      <c r="F92" s="149"/>
      <c r="G92" s="96"/>
      <c r="H92" s="81"/>
      <c r="I92" s="145" t="e">
        <f t="shared" ref="I92:I107" si="1">IF(D92=0,0,(H92-D92)/D92)</f>
        <v>#VALUE!</v>
      </c>
      <c r="J92" s="266" t="s">
        <v>140</v>
      </c>
      <c r="K92" s="269"/>
      <c r="L92" s="95"/>
    </row>
    <row r="93" spans="2:12" x14ac:dyDescent="0.2">
      <c r="B93" s="144"/>
      <c r="C93" s="148" t="str">
        <f>Indikatoren!C6</f>
        <v>Davon identifizierte Opfer des Menschenhandels (falls zutreffend)</v>
      </c>
      <c r="D93" s="114" t="str">
        <f>IF(Indikatoren!D6=0,"",Indikatoren!D6)</f>
        <v/>
      </c>
      <c r="E93" s="114" t="str">
        <f>IF(Indikatoren!E6=0,"",Indikatoren!E6)</f>
        <v/>
      </c>
      <c r="F93" s="149"/>
      <c r="G93" s="96"/>
      <c r="H93" s="81"/>
      <c r="I93" s="145" t="e">
        <f t="shared" si="1"/>
        <v>#VALUE!</v>
      </c>
      <c r="J93" s="267"/>
      <c r="K93" s="270"/>
      <c r="L93" s="95"/>
    </row>
    <row r="94" spans="2:12" x14ac:dyDescent="0.2">
      <c r="B94" s="144"/>
      <c r="C94" s="148" t="str">
        <f>Indikatoren!C7</f>
        <v>Anzahl der geleisteten Betreuungsstunden gesamt</v>
      </c>
      <c r="D94" s="114" t="str">
        <f>IF(Indikatoren!D7=0,"",Indikatoren!D7)</f>
        <v/>
      </c>
      <c r="E94" s="114" t="str">
        <f>IF(Indikatoren!E7=0,"",Indikatoren!E7)</f>
        <v/>
      </c>
      <c r="F94" s="149"/>
      <c r="G94" s="96"/>
      <c r="H94" s="81"/>
      <c r="I94" s="145" t="e">
        <f t="shared" si="1"/>
        <v>#VALUE!</v>
      </c>
      <c r="J94" s="267"/>
      <c r="K94" s="270"/>
      <c r="L94" s="95"/>
    </row>
    <row r="95" spans="2:12" x14ac:dyDescent="0.2">
      <c r="B95" s="144"/>
      <c r="C95" s="148" t="str">
        <f>Indikatoren!C10</f>
        <v>Anzahl der geschaffenen Arbeitsplätze</v>
      </c>
      <c r="D95" s="114" t="str">
        <f>IF(Indikatoren!D10=0,"",Indikatoren!D10)</f>
        <v/>
      </c>
      <c r="E95" s="114" t="str">
        <f>IF(Indikatoren!E10=0,"",Indikatoren!E10)</f>
        <v/>
      </c>
      <c r="F95" s="149"/>
      <c r="G95" s="96"/>
      <c r="H95" s="81"/>
      <c r="I95" s="145" t="e">
        <f t="shared" si="1"/>
        <v>#VALUE!</v>
      </c>
      <c r="J95" s="267"/>
      <c r="K95" s="270"/>
      <c r="L95" s="95"/>
    </row>
    <row r="96" spans="2:12" x14ac:dyDescent="0.2">
      <c r="B96" s="144"/>
      <c r="C96" s="148" t="str">
        <f>Indikatoren!C11</f>
        <v>Anzahl der durchgeführten Informationsmaßnahmen</v>
      </c>
      <c r="D96" s="114" t="str">
        <f>IF(Indikatoren!D11=0,"",Indikatoren!D11)</f>
        <v/>
      </c>
      <c r="E96" s="114" t="str">
        <f>IF(Indikatoren!E11=0,"",Indikatoren!E11)</f>
        <v/>
      </c>
      <c r="F96" s="149"/>
      <c r="G96" s="96"/>
      <c r="H96" s="81"/>
      <c r="I96" s="145" t="e">
        <f t="shared" si="1"/>
        <v>#VALUE!</v>
      </c>
      <c r="J96" s="267"/>
      <c r="K96" s="270"/>
      <c r="L96" s="95"/>
    </row>
    <row r="97" spans="2:12" ht="38.25" x14ac:dyDescent="0.2">
      <c r="B97" s="144"/>
      <c r="C97" s="148" t="str">
        <f>Indikatoren!C12</f>
        <v>Anzahl der Maßnahmen zur Analyse und Verbesserung der Datenlage hinsichtlich der Zusammenhänge von unzureichendem Schutz, dem Fehlen von Zugängen zu Entwicklungsmöglichkeiten und irregulärer Sekundärbewegungen</v>
      </c>
      <c r="D97" s="114" t="str">
        <f>IF(Indikatoren!D12=0,"",Indikatoren!D12)</f>
        <v/>
      </c>
      <c r="E97" s="114" t="str">
        <f>IF(Indikatoren!E12=0,"",Indikatoren!E12)</f>
        <v/>
      </c>
      <c r="F97" s="149"/>
      <c r="G97" s="96"/>
      <c r="H97" s="81"/>
      <c r="I97" s="145" t="e">
        <f t="shared" si="1"/>
        <v>#VALUE!</v>
      </c>
      <c r="J97" s="267"/>
      <c r="K97" s="270"/>
      <c r="L97" s="95"/>
    </row>
    <row r="98" spans="2:12" x14ac:dyDescent="0.2">
      <c r="B98" s="144"/>
      <c r="C98" s="148">
        <f>Indikatoren!C13</f>
        <v>0</v>
      </c>
      <c r="D98" s="114" t="str">
        <f>IF(Indikatoren!D13=0,"",Indikatoren!D13)</f>
        <v/>
      </c>
      <c r="E98" s="114" t="str">
        <f>IF(Indikatoren!E13=0,"",Indikatoren!E13)</f>
        <v/>
      </c>
      <c r="F98" s="149"/>
      <c r="G98" s="96"/>
      <c r="H98" s="81"/>
      <c r="I98" s="145" t="e">
        <f t="shared" si="1"/>
        <v>#VALUE!</v>
      </c>
      <c r="J98" s="267"/>
      <c r="K98" s="270"/>
      <c r="L98" s="95"/>
    </row>
    <row r="99" spans="2:12" x14ac:dyDescent="0.2">
      <c r="B99" s="144"/>
      <c r="C99" s="148">
        <f>Indikatoren!C14</f>
        <v>0</v>
      </c>
      <c r="D99" s="114" t="str">
        <f>IF(Indikatoren!D14=0,"",Indikatoren!D14)</f>
        <v/>
      </c>
      <c r="E99" s="114" t="str">
        <f>IF(Indikatoren!E14=0,"",Indikatoren!E14)</f>
        <v/>
      </c>
      <c r="F99" s="149"/>
      <c r="G99" s="96"/>
      <c r="H99" s="81"/>
      <c r="I99" s="145" t="e">
        <f t="shared" si="1"/>
        <v>#VALUE!</v>
      </c>
      <c r="J99" s="267"/>
      <c r="K99" s="270"/>
      <c r="L99" s="95"/>
    </row>
    <row r="100" spans="2:12" x14ac:dyDescent="0.2">
      <c r="B100" s="144"/>
      <c r="C100" s="148">
        <f>Indikatoren!C15</f>
        <v>0</v>
      </c>
      <c r="D100" s="114" t="str">
        <f>IF(Indikatoren!D14=0,"",Indikatoren!D14)</f>
        <v/>
      </c>
      <c r="E100" s="114" t="str">
        <f>IF(Indikatoren!E15=0,"",Indikatoren!E15)</f>
        <v/>
      </c>
      <c r="F100" s="149"/>
      <c r="G100" s="96"/>
      <c r="H100" s="81"/>
      <c r="I100" s="145" t="e">
        <f t="shared" si="1"/>
        <v>#VALUE!</v>
      </c>
      <c r="J100" s="267"/>
      <c r="K100" s="270"/>
      <c r="L100" s="95"/>
    </row>
    <row r="101" spans="2:12" x14ac:dyDescent="0.2">
      <c r="B101" s="144"/>
      <c r="C101" s="148">
        <f>Indikatoren!C16</f>
        <v>0</v>
      </c>
      <c r="D101" s="114" t="str">
        <f>IF(Indikatoren!D15=0,"",Indikatoren!D15)</f>
        <v/>
      </c>
      <c r="E101" s="114" t="str">
        <f>IF(Indikatoren!E16=0,"",Indikatoren!E16)</f>
        <v/>
      </c>
      <c r="F101" s="149"/>
      <c r="G101" s="96"/>
      <c r="H101" s="81"/>
      <c r="I101" s="145" t="e">
        <f t="shared" si="1"/>
        <v>#VALUE!</v>
      </c>
      <c r="J101" s="267"/>
      <c r="K101" s="270"/>
      <c r="L101" s="95"/>
    </row>
    <row r="102" spans="2:12" x14ac:dyDescent="0.2">
      <c r="B102" s="144"/>
      <c r="C102" s="148">
        <f>Indikatoren!C17</f>
        <v>0</v>
      </c>
      <c r="D102" s="114" t="str">
        <f>IF(Indikatoren!D16=0,"",Indikatoren!D16)</f>
        <v/>
      </c>
      <c r="E102" s="114" t="str">
        <f>IF(Indikatoren!E17=0,"",Indikatoren!E17)</f>
        <v/>
      </c>
      <c r="F102" s="149"/>
      <c r="G102" s="96"/>
      <c r="H102" s="81"/>
      <c r="I102" s="145" t="e">
        <f t="shared" si="1"/>
        <v>#VALUE!</v>
      </c>
      <c r="J102" s="267"/>
      <c r="K102" s="270"/>
      <c r="L102" s="95"/>
    </row>
    <row r="103" spans="2:12" x14ac:dyDescent="0.2">
      <c r="B103" s="144"/>
      <c r="C103" s="148">
        <f>Indikatoren!C18</f>
        <v>0</v>
      </c>
      <c r="D103" s="114" t="str">
        <f>IF(Indikatoren!D17=0,"",Indikatoren!D17)</f>
        <v/>
      </c>
      <c r="E103" s="114" t="str">
        <f>IF(Indikatoren!E18=0,"",Indikatoren!E18)</f>
        <v/>
      </c>
      <c r="F103" s="149"/>
      <c r="G103" s="96"/>
      <c r="H103" s="81"/>
      <c r="I103" s="145" t="e">
        <f t="shared" si="1"/>
        <v>#VALUE!</v>
      </c>
      <c r="J103" s="267"/>
      <c r="K103" s="270"/>
      <c r="L103" s="95"/>
    </row>
    <row r="104" spans="2:12" x14ac:dyDescent="0.2">
      <c r="B104" s="144"/>
      <c r="C104" s="148">
        <f>Indikatoren!C19</f>
        <v>0</v>
      </c>
      <c r="D104" s="114" t="str">
        <f>IF(Indikatoren!D18=0,"",Indikatoren!D18)</f>
        <v/>
      </c>
      <c r="E104" s="114" t="str">
        <f>IF(Indikatoren!E19=0,"",Indikatoren!E19)</f>
        <v/>
      </c>
      <c r="F104" s="149"/>
      <c r="G104" s="96"/>
      <c r="H104" s="81"/>
      <c r="I104" s="145" t="e">
        <f t="shared" si="1"/>
        <v>#VALUE!</v>
      </c>
      <c r="J104" s="267"/>
      <c r="K104" s="270"/>
      <c r="L104" s="95"/>
    </row>
    <row r="105" spans="2:12" x14ac:dyDescent="0.2">
      <c r="B105" s="144"/>
      <c r="C105" s="148">
        <f>Indikatoren!C20</f>
        <v>0</v>
      </c>
      <c r="D105" s="114" t="str">
        <f>IF(Indikatoren!D19=0,"",Indikatoren!D19)</f>
        <v/>
      </c>
      <c r="E105" s="114" t="str">
        <f>IF(Indikatoren!E20=0,"",Indikatoren!E20)</f>
        <v/>
      </c>
      <c r="F105" s="149"/>
      <c r="G105" s="96"/>
      <c r="H105" s="81"/>
      <c r="I105" s="145" t="e">
        <f t="shared" si="1"/>
        <v>#VALUE!</v>
      </c>
      <c r="J105" s="267"/>
      <c r="K105" s="270"/>
      <c r="L105" s="95"/>
    </row>
    <row r="106" spans="2:12" x14ac:dyDescent="0.2">
      <c r="B106" s="144"/>
      <c r="C106" s="148">
        <f>Indikatoren!C21</f>
        <v>0</v>
      </c>
      <c r="D106" s="114" t="str">
        <f>IF(Indikatoren!D20=0,"",Indikatoren!D20)</f>
        <v/>
      </c>
      <c r="E106" s="114"/>
      <c r="F106" s="149"/>
      <c r="G106" s="96"/>
      <c r="H106" s="81"/>
      <c r="I106" s="145" t="e">
        <f>IF(D106=0,0,(H106-D106)/D106)</f>
        <v>#VALUE!</v>
      </c>
      <c r="J106" s="267"/>
      <c r="K106" s="270"/>
      <c r="L106" s="95"/>
    </row>
    <row r="107" spans="2:12" x14ac:dyDescent="0.2">
      <c r="B107" s="144"/>
      <c r="C107" s="148">
        <f>Indikatoren!C22</f>
        <v>0</v>
      </c>
      <c r="D107" s="114" t="str">
        <f>IF(Indikatoren!D21=0,"",Indikatoren!D21)</f>
        <v/>
      </c>
      <c r="E107" s="114" t="str">
        <f>IF(Indikatoren!E21=0,"",Indikatoren!E21)</f>
        <v/>
      </c>
      <c r="F107" s="149"/>
      <c r="G107" s="96"/>
      <c r="H107" s="81"/>
      <c r="I107" s="145" t="e">
        <f t="shared" si="1"/>
        <v>#VALUE!</v>
      </c>
      <c r="J107" s="268"/>
      <c r="K107" s="271"/>
      <c r="L107" s="95"/>
    </row>
    <row r="108" spans="2:12" ht="18.75" customHeight="1" x14ac:dyDescent="0.2">
      <c r="B108" s="150"/>
      <c r="C108" s="151"/>
      <c r="D108" s="151"/>
      <c r="E108" s="151"/>
      <c r="F108" s="151"/>
      <c r="G108" s="151"/>
      <c r="H108" s="151"/>
      <c r="I108" s="151"/>
      <c r="J108" s="151"/>
      <c r="K108" s="152"/>
      <c r="L108" s="153"/>
    </row>
  </sheetData>
  <sheetProtection selectLockedCells="1"/>
  <mergeCells count="112">
    <mergeCell ref="J68:K68"/>
    <mergeCell ref="J84:K84"/>
    <mergeCell ref="H53:I53"/>
    <mergeCell ref="J53:K53"/>
    <mergeCell ref="H54:I54"/>
    <mergeCell ref="H55:I55"/>
    <mergeCell ref="H56:I56"/>
    <mergeCell ref="H69:I69"/>
    <mergeCell ref="H71:I71"/>
    <mergeCell ref="C78:F78"/>
    <mergeCell ref="C76:F76"/>
    <mergeCell ref="C75:F75"/>
    <mergeCell ref="H28:I28"/>
    <mergeCell ref="H30:I30"/>
    <mergeCell ref="H50:I50"/>
    <mergeCell ref="H51:I51"/>
    <mergeCell ref="H44:I44"/>
    <mergeCell ref="H45:I45"/>
    <mergeCell ref="H41:I41"/>
    <mergeCell ref="H37:I37"/>
    <mergeCell ref="H38:I38"/>
    <mergeCell ref="H39:I39"/>
    <mergeCell ref="H40:I40"/>
    <mergeCell ref="H43:I43"/>
    <mergeCell ref="H49:I49"/>
    <mergeCell ref="H72:I72"/>
    <mergeCell ref="H68:I68"/>
    <mergeCell ref="H70:I70"/>
    <mergeCell ref="H42:I42"/>
    <mergeCell ref="D19:F19"/>
    <mergeCell ref="D26:F26"/>
    <mergeCell ref="D24:F24"/>
    <mergeCell ref="H46:I46"/>
    <mergeCell ref="H47:I47"/>
    <mergeCell ref="D45:F45"/>
    <mergeCell ref="D46:F46"/>
    <mergeCell ref="J49:K49"/>
    <mergeCell ref="D20:F20"/>
    <mergeCell ref="C34:F34"/>
    <mergeCell ref="C35:F35"/>
    <mergeCell ref="D23:F23"/>
    <mergeCell ref="C25:F25"/>
    <mergeCell ref="C21:F21"/>
    <mergeCell ref="D22:F22"/>
    <mergeCell ref="H18:I18"/>
    <mergeCell ref="D40:F40"/>
    <mergeCell ref="J35:K35"/>
    <mergeCell ref="H36:I36"/>
    <mergeCell ref="D42:F42"/>
    <mergeCell ref="D43:F43"/>
    <mergeCell ref="C41:F41"/>
    <mergeCell ref="D11:F11"/>
    <mergeCell ref="D13:F13"/>
    <mergeCell ref="J92:J107"/>
    <mergeCell ref="K92:K107"/>
    <mergeCell ref="K31:K32"/>
    <mergeCell ref="H34:K34"/>
    <mergeCell ref="H31:I32"/>
    <mergeCell ref="H35:I35"/>
    <mergeCell ref="D44:F44"/>
    <mergeCell ref="H12:I12"/>
    <mergeCell ref="H13:I13"/>
    <mergeCell ref="H17:I17"/>
    <mergeCell ref="D39:F39"/>
    <mergeCell ref="D36:F36"/>
    <mergeCell ref="D37:F37"/>
    <mergeCell ref="C30:F30"/>
    <mergeCell ref="C31:F32"/>
    <mergeCell ref="D27:F27"/>
    <mergeCell ref="D28:F28"/>
    <mergeCell ref="O5:P5"/>
    <mergeCell ref="H14:I14"/>
    <mergeCell ref="H15:I15"/>
    <mergeCell ref="H16:I16"/>
    <mergeCell ref="H24:I24"/>
    <mergeCell ref="H20:I20"/>
    <mergeCell ref="H21:I21"/>
    <mergeCell ref="J21:K21"/>
    <mergeCell ref="J31:J32"/>
    <mergeCell ref="H23:I23"/>
    <mergeCell ref="H22:I22"/>
    <mergeCell ref="J30:K30"/>
    <mergeCell ref="H27:I27"/>
    <mergeCell ref="J5:K5"/>
    <mergeCell ref="H6:I6"/>
    <mergeCell ref="H5:I5"/>
    <mergeCell ref="H7:I7"/>
    <mergeCell ref="H8:I8"/>
    <mergeCell ref="D6:F6"/>
    <mergeCell ref="H3:K3"/>
    <mergeCell ref="H73:I73"/>
    <mergeCell ref="J91:K91"/>
    <mergeCell ref="H25:I25"/>
    <mergeCell ref="J25:K25"/>
    <mergeCell ref="H26:I26"/>
    <mergeCell ref="J41:K41"/>
    <mergeCell ref="D9:F9"/>
    <mergeCell ref="D10:F10"/>
    <mergeCell ref="D14:F14"/>
    <mergeCell ref="D15:F15"/>
    <mergeCell ref="D16:F16"/>
    <mergeCell ref="D38:F38"/>
    <mergeCell ref="H9:I9"/>
    <mergeCell ref="D7:F7"/>
    <mergeCell ref="D17:F17"/>
    <mergeCell ref="D12:F12"/>
    <mergeCell ref="C5:F5"/>
    <mergeCell ref="D8:F8"/>
    <mergeCell ref="H19:I19"/>
    <mergeCell ref="D18:F18"/>
    <mergeCell ref="H10:I10"/>
    <mergeCell ref="H11:I11"/>
  </mergeCells>
  <conditionalFormatting sqref="C92:C107">
    <cfRule type="expression" dxfId="1" priority="2" stopIfTrue="1">
      <formula>LEFT(C92,5)="davon"</formula>
    </cfRule>
  </conditionalFormatting>
  <conditionalFormatting sqref="C92:C107">
    <cfRule type="expression" dxfId="0" priority="1" stopIfTrue="1">
      <formula>LEFT(C92,7)="Bereich"</formula>
    </cfRule>
  </conditionalFormatting>
  <dataValidations count="1">
    <dataValidation type="textLength" operator="lessThan" allowBlank="1" showInputMessage="1" showErrorMessage="1" promptTitle="Kurzbeschreibung des Projekts" prompt="Bitte die maximale Textlänge von 900 Zeichen beachten!_x000a__x000a_Achtung! Wenn Sie bei der Fehlermeldung &quot;Abbrechen&quot; drücken, wird der gesamte eingegebene Text gekürzt." sqref="C31:F32">
      <formula1>901</formula1>
    </dataValidation>
  </dataValidations>
  <pageMargins left="0.7" right="0.7" top="0.78740157499999996" bottom="0.78740157499999996" header="0.3" footer="0.3"/>
  <pageSetup paperSize="9" scale="60" fitToHeight="0" orientation="portrait" horizontalDpi="0" verticalDpi="0" r:id="rId1"/>
  <colBreaks count="1" manualBreakCount="1">
    <brk id="12"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2:E276"/>
  <sheetViews>
    <sheetView showGridLines="0" zoomScaleNormal="100" workbookViewId="0">
      <selection activeCell="D24" sqref="D24"/>
    </sheetView>
  </sheetViews>
  <sheetFormatPr baseColWidth="10" defaultRowHeight="18.75" customHeight="1" x14ac:dyDescent="0.2"/>
  <cols>
    <col min="1" max="2" width="3.7109375" style="7" customWidth="1"/>
    <col min="3" max="3" width="50.7109375" style="7" customWidth="1"/>
    <col min="4" max="4" width="50.7109375" style="8" customWidth="1"/>
    <col min="5" max="5" width="3.7109375" style="7" customWidth="1"/>
    <col min="6" max="16384" width="11.42578125" style="7"/>
  </cols>
  <sheetData>
    <row r="2" spans="1:5" ht="18.75" customHeight="1" x14ac:dyDescent="0.2">
      <c r="B2" s="9"/>
      <c r="C2" s="10"/>
      <c r="D2" s="11"/>
      <c r="E2" s="12"/>
    </row>
    <row r="3" spans="1:5" ht="18.75" customHeight="1" x14ac:dyDescent="0.2">
      <c r="B3" s="13"/>
      <c r="C3" s="218" t="s">
        <v>31</v>
      </c>
      <c r="D3" s="219"/>
      <c r="E3" s="14"/>
    </row>
    <row r="4" spans="1:5" s="15" customFormat="1" ht="18.75" customHeight="1" x14ac:dyDescent="0.2">
      <c r="B4" s="16"/>
      <c r="C4" s="165" t="s">
        <v>49</v>
      </c>
      <c r="D4" s="166"/>
      <c r="E4" s="17"/>
    </row>
    <row r="5" spans="1:5" ht="18.75" customHeight="1" x14ac:dyDescent="0.2">
      <c r="B5" s="13"/>
      <c r="C5" s="160" t="s">
        <v>13</v>
      </c>
      <c r="D5" s="66"/>
      <c r="E5" s="14"/>
    </row>
    <row r="6" spans="1:5" ht="18.75" customHeight="1" x14ac:dyDescent="0.2">
      <c r="B6" s="13"/>
      <c r="C6" s="160" t="s">
        <v>17</v>
      </c>
      <c r="D6" s="66"/>
      <c r="E6" s="14"/>
    </row>
    <row r="7" spans="1:5" ht="18.75" customHeight="1" x14ac:dyDescent="0.2">
      <c r="B7" s="13"/>
      <c r="C7" s="160" t="s">
        <v>32</v>
      </c>
      <c r="D7" s="64"/>
      <c r="E7" s="14"/>
    </row>
    <row r="8" spans="1:5" ht="18.75" customHeight="1" x14ac:dyDescent="0.2">
      <c r="B8" s="13"/>
      <c r="C8" s="160" t="s">
        <v>14</v>
      </c>
      <c r="D8" s="66"/>
      <c r="E8" s="14"/>
    </row>
    <row r="9" spans="1:5" ht="18.75" customHeight="1" x14ac:dyDescent="0.2">
      <c r="B9" s="13"/>
      <c r="C9" s="160" t="s">
        <v>18</v>
      </c>
      <c r="D9" s="66"/>
      <c r="E9" s="14"/>
    </row>
    <row r="10" spans="1:5" s="5" customFormat="1" ht="18.75" customHeight="1" x14ac:dyDescent="0.2">
      <c r="A10" s="15"/>
      <c r="B10" s="16"/>
      <c r="C10" s="164" t="s">
        <v>42</v>
      </c>
      <c r="D10" s="62"/>
      <c r="E10" s="6"/>
    </row>
    <row r="11" spans="1:5" s="5" customFormat="1" ht="25.5" x14ac:dyDescent="0.2">
      <c r="A11" s="15"/>
      <c r="B11" s="16"/>
      <c r="C11" s="164" t="s">
        <v>84</v>
      </c>
      <c r="D11" s="64"/>
      <c r="E11" s="6"/>
    </row>
    <row r="12" spans="1:5" ht="25.5" x14ac:dyDescent="0.2">
      <c r="B12" s="13"/>
      <c r="C12" s="160" t="s">
        <v>33</v>
      </c>
      <c r="D12" s="66"/>
      <c r="E12" s="14"/>
    </row>
    <row r="13" spans="1:5" ht="18.75" customHeight="1" x14ac:dyDescent="0.2">
      <c r="B13" s="13"/>
      <c r="C13" s="160" t="s">
        <v>24</v>
      </c>
      <c r="D13" s="64"/>
      <c r="E13" s="14"/>
    </row>
    <row r="14" spans="1:5" ht="18.75" customHeight="1" x14ac:dyDescent="0.2">
      <c r="B14" s="13"/>
      <c r="C14" s="160" t="s">
        <v>25</v>
      </c>
      <c r="D14" s="83"/>
      <c r="E14" s="14"/>
    </row>
    <row r="15" spans="1:5" s="15" customFormat="1" ht="18.75" customHeight="1" x14ac:dyDescent="0.2">
      <c r="B15" s="16"/>
      <c r="C15" s="167" t="s">
        <v>48</v>
      </c>
      <c r="D15" s="168"/>
      <c r="E15" s="17"/>
    </row>
    <row r="16" spans="1:5" s="15" customFormat="1" ht="18.75" customHeight="1" x14ac:dyDescent="0.2">
      <c r="B16" s="16"/>
      <c r="C16" s="160" t="s">
        <v>23</v>
      </c>
      <c r="D16" s="66"/>
      <c r="E16" s="17"/>
    </row>
    <row r="17" spans="1:5" s="15" customFormat="1" ht="18.75" customHeight="1" x14ac:dyDescent="0.2">
      <c r="B17" s="16"/>
      <c r="C17" s="160" t="s">
        <v>24</v>
      </c>
      <c r="D17" s="64"/>
      <c r="E17" s="17"/>
    </row>
    <row r="18" spans="1:5" s="15" customFormat="1" ht="18.75" customHeight="1" x14ac:dyDescent="0.2">
      <c r="B18" s="16"/>
      <c r="C18" s="160" t="s">
        <v>25</v>
      </c>
      <c r="D18" s="83"/>
      <c r="E18" s="17"/>
    </row>
    <row r="19" spans="1:5" ht="18.75" customHeight="1" x14ac:dyDescent="0.2">
      <c r="B19" s="13"/>
      <c r="C19" s="160" t="s">
        <v>40</v>
      </c>
      <c r="D19" s="68"/>
      <c r="E19" s="14"/>
    </row>
    <row r="20" spans="1:5" ht="18.75" customHeight="1" x14ac:dyDescent="0.2">
      <c r="B20" s="13"/>
      <c r="C20" s="18"/>
      <c r="D20" s="19"/>
      <c r="E20" s="14"/>
    </row>
    <row r="21" spans="1:5" ht="18.75" customHeight="1" x14ac:dyDescent="0.2">
      <c r="B21" s="13"/>
      <c r="C21" s="218" t="s">
        <v>50</v>
      </c>
      <c r="D21" s="219"/>
      <c r="E21" s="14"/>
    </row>
    <row r="22" spans="1:5" s="15" customFormat="1" ht="18.75" customHeight="1" x14ac:dyDescent="0.2">
      <c r="B22" s="16"/>
      <c r="C22" s="165" t="s">
        <v>49</v>
      </c>
      <c r="D22" s="166"/>
      <c r="E22" s="17"/>
    </row>
    <row r="23" spans="1:5" ht="18.75" customHeight="1" x14ac:dyDescent="0.2">
      <c r="B23" s="13"/>
      <c r="C23" s="160" t="s">
        <v>13</v>
      </c>
      <c r="D23" s="66"/>
      <c r="E23" s="14"/>
    </row>
    <row r="24" spans="1:5" ht="18.75" customHeight="1" x14ac:dyDescent="0.2">
      <c r="B24" s="13"/>
      <c r="C24" s="160" t="s">
        <v>17</v>
      </c>
      <c r="D24" s="66"/>
      <c r="E24" s="14"/>
    </row>
    <row r="25" spans="1:5" ht="18.75" customHeight="1" x14ac:dyDescent="0.2">
      <c r="B25" s="13"/>
      <c r="C25" s="160" t="s">
        <v>32</v>
      </c>
      <c r="D25" s="64"/>
      <c r="E25" s="14"/>
    </row>
    <row r="26" spans="1:5" ht="18.75" customHeight="1" x14ac:dyDescent="0.2">
      <c r="B26" s="13"/>
      <c r="C26" s="160" t="s">
        <v>14</v>
      </c>
      <c r="D26" s="66"/>
      <c r="E26" s="14"/>
    </row>
    <row r="27" spans="1:5" ht="18.75" customHeight="1" x14ac:dyDescent="0.2">
      <c r="B27" s="13"/>
      <c r="C27" s="160" t="s">
        <v>18</v>
      </c>
      <c r="D27" s="66"/>
      <c r="E27" s="14"/>
    </row>
    <row r="28" spans="1:5" s="5" customFormat="1" ht="18.75" customHeight="1" x14ac:dyDescent="0.2">
      <c r="A28" s="15"/>
      <c r="B28" s="16"/>
      <c r="C28" s="164" t="s">
        <v>42</v>
      </c>
      <c r="D28" s="62"/>
      <c r="E28" s="6"/>
    </row>
    <row r="29" spans="1:5" s="5" customFormat="1" ht="25.5" x14ac:dyDescent="0.2">
      <c r="A29" s="15"/>
      <c r="B29" s="16"/>
      <c r="C29" s="164" t="s">
        <v>84</v>
      </c>
      <c r="D29" s="64"/>
      <c r="E29" s="6"/>
    </row>
    <row r="30" spans="1:5" ht="25.5" x14ac:dyDescent="0.2">
      <c r="B30" s="13"/>
      <c r="C30" s="160" t="s">
        <v>33</v>
      </c>
      <c r="D30" s="66"/>
      <c r="E30" s="14"/>
    </row>
    <row r="31" spans="1:5" ht="18.75" customHeight="1" x14ac:dyDescent="0.2">
      <c r="B31" s="13"/>
      <c r="C31" s="160" t="s">
        <v>24</v>
      </c>
      <c r="D31" s="64"/>
      <c r="E31" s="14"/>
    </row>
    <row r="32" spans="1:5" ht="18.75" customHeight="1" x14ac:dyDescent="0.2">
      <c r="B32" s="13"/>
      <c r="C32" s="160" t="s">
        <v>25</v>
      </c>
      <c r="D32" s="66"/>
      <c r="E32" s="14"/>
    </row>
    <row r="33" spans="2:5" s="15" customFormat="1" ht="18.75" customHeight="1" x14ac:dyDescent="0.2">
      <c r="B33" s="16"/>
      <c r="C33" s="167" t="s">
        <v>48</v>
      </c>
      <c r="D33" s="168"/>
      <c r="E33" s="17"/>
    </row>
    <row r="34" spans="2:5" s="15" customFormat="1" ht="18.75" customHeight="1" x14ac:dyDescent="0.2">
      <c r="B34" s="16"/>
      <c r="C34" s="160" t="s">
        <v>23</v>
      </c>
      <c r="D34" s="67"/>
      <c r="E34" s="17"/>
    </row>
    <row r="35" spans="2:5" s="15" customFormat="1" ht="18.75" customHeight="1" x14ac:dyDescent="0.2">
      <c r="B35" s="16"/>
      <c r="C35" s="160" t="s">
        <v>24</v>
      </c>
      <c r="D35" s="64"/>
      <c r="E35" s="17"/>
    </row>
    <row r="36" spans="2:5" s="15" customFormat="1" ht="18.75" customHeight="1" x14ac:dyDescent="0.2">
      <c r="B36" s="16"/>
      <c r="C36" s="160" t="s">
        <v>25</v>
      </c>
      <c r="D36" s="67"/>
      <c r="E36" s="17"/>
    </row>
    <row r="37" spans="2:5" ht="18.75" customHeight="1" x14ac:dyDescent="0.2">
      <c r="B37" s="13"/>
      <c r="C37" s="160" t="s">
        <v>40</v>
      </c>
      <c r="D37" s="68"/>
      <c r="E37" s="14"/>
    </row>
    <row r="38" spans="2:5" ht="18.75" customHeight="1" x14ac:dyDescent="0.2">
      <c r="B38" s="20"/>
      <c r="C38" s="21"/>
      <c r="D38" s="22"/>
      <c r="E38" s="23"/>
    </row>
    <row r="39" spans="2:5" ht="18.75" customHeight="1" x14ac:dyDescent="0.2">
      <c r="B39" s="18"/>
      <c r="C39" s="218" t="s">
        <v>181</v>
      </c>
      <c r="D39" s="219"/>
      <c r="E39" s="18"/>
    </row>
    <row r="40" spans="2:5" ht="18.75" customHeight="1" x14ac:dyDescent="0.2">
      <c r="B40" s="18"/>
      <c r="C40" s="165" t="s">
        <v>49</v>
      </c>
      <c r="D40" s="166"/>
      <c r="E40" s="18"/>
    </row>
    <row r="41" spans="2:5" ht="18.75" customHeight="1" x14ac:dyDescent="0.2">
      <c r="B41" s="18"/>
      <c r="C41" s="160" t="s">
        <v>13</v>
      </c>
      <c r="D41" s="66"/>
      <c r="E41" s="18"/>
    </row>
    <row r="42" spans="2:5" ht="18.75" customHeight="1" x14ac:dyDescent="0.2">
      <c r="B42" s="18"/>
      <c r="C42" s="160" t="s">
        <v>17</v>
      </c>
      <c r="D42" s="66"/>
      <c r="E42" s="18"/>
    </row>
    <row r="43" spans="2:5" ht="18.75" customHeight="1" x14ac:dyDescent="0.2">
      <c r="B43" s="18"/>
      <c r="C43" s="160" t="s">
        <v>32</v>
      </c>
      <c r="D43" s="64"/>
      <c r="E43" s="18"/>
    </row>
    <row r="44" spans="2:5" ht="18.75" customHeight="1" x14ac:dyDescent="0.2">
      <c r="B44" s="18"/>
      <c r="C44" s="160" t="s">
        <v>14</v>
      </c>
      <c r="D44" s="66"/>
      <c r="E44" s="18"/>
    </row>
    <row r="45" spans="2:5" ht="18.75" customHeight="1" x14ac:dyDescent="0.2">
      <c r="B45" s="18"/>
      <c r="C45" s="160" t="s">
        <v>18</v>
      </c>
      <c r="D45" s="66"/>
      <c r="E45" s="18"/>
    </row>
    <row r="46" spans="2:5" ht="18.75" customHeight="1" x14ac:dyDescent="0.2">
      <c r="B46" s="18"/>
      <c r="C46" s="164" t="s">
        <v>42</v>
      </c>
      <c r="D46" s="62"/>
      <c r="E46" s="18"/>
    </row>
    <row r="47" spans="2:5" ht="33" customHeight="1" x14ac:dyDescent="0.2">
      <c r="B47" s="18"/>
      <c r="C47" s="164" t="s">
        <v>84</v>
      </c>
      <c r="D47" s="64"/>
      <c r="E47" s="18"/>
    </row>
    <row r="48" spans="2:5" ht="26.25" customHeight="1" x14ac:dyDescent="0.2">
      <c r="B48" s="18"/>
      <c r="C48" s="160" t="s">
        <v>33</v>
      </c>
      <c r="D48" s="66"/>
      <c r="E48" s="18"/>
    </row>
    <row r="49" spans="2:5" ht="18.75" customHeight="1" x14ac:dyDescent="0.2">
      <c r="B49" s="18"/>
      <c r="C49" s="160" t="s">
        <v>24</v>
      </c>
      <c r="D49" s="64"/>
      <c r="E49" s="18"/>
    </row>
    <row r="50" spans="2:5" ht="18.75" customHeight="1" x14ac:dyDescent="0.2">
      <c r="B50" s="18"/>
      <c r="C50" s="160" t="s">
        <v>25</v>
      </c>
      <c r="D50" s="66"/>
      <c r="E50" s="18"/>
    </row>
    <row r="51" spans="2:5" ht="18.75" customHeight="1" x14ac:dyDescent="0.2">
      <c r="B51" s="18"/>
      <c r="C51" s="167" t="s">
        <v>48</v>
      </c>
      <c r="D51" s="168"/>
      <c r="E51" s="18"/>
    </row>
    <row r="52" spans="2:5" ht="18.75" customHeight="1" x14ac:dyDescent="0.2">
      <c r="B52" s="18"/>
      <c r="C52" s="160" t="s">
        <v>23</v>
      </c>
      <c r="D52" s="67"/>
      <c r="E52" s="18"/>
    </row>
    <row r="53" spans="2:5" ht="18.75" customHeight="1" x14ac:dyDescent="0.2">
      <c r="B53" s="18"/>
      <c r="C53" s="160" t="s">
        <v>24</v>
      </c>
      <c r="D53" s="64"/>
      <c r="E53" s="18"/>
    </row>
    <row r="54" spans="2:5" ht="18.75" customHeight="1" x14ac:dyDescent="0.2">
      <c r="B54" s="18"/>
      <c r="C54" s="160" t="s">
        <v>25</v>
      </c>
      <c r="D54" s="67"/>
      <c r="E54" s="18"/>
    </row>
    <row r="55" spans="2:5" ht="18.75" customHeight="1" x14ac:dyDescent="0.2">
      <c r="B55" s="18"/>
      <c r="C55" s="160" t="s">
        <v>40</v>
      </c>
      <c r="D55" s="68"/>
      <c r="E55" s="18"/>
    </row>
    <row r="56" spans="2:5" ht="18.75" customHeight="1" x14ac:dyDescent="0.2">
      <c r="B56" s="18"/>
      <c r="C56" s="18"/>
      <c r="D56" s="19"/>
      <c r="E56" s="18"/>
    </row>
    <row r="57" spans="2:5" ht="18.75" customHeight="1" x14ac:dyDescent="0.2">
      <c r="B57" s="18"/>
      <c r="C57" s="218" t="s">
        <v>182</v>
      </c>
      <c r="D57" s="219"/>
      <c r="E57" s="18"/>
    </row>
    <row r="58" spans="2:5" ht="18.75" customHeight="1" x14ac:dyDescent="0.2">
      <c r="B58" s="18"/>
      <c r="C58" s="165" t="s">
        <v>49</v>
      </c>
      <c r="D58" s="166"/>
      <c r="E58" s="18"/>
    </row>
    <row r="59" spans="2:5" ht="18.75" customHeight="1" x14ac:dyDescent="0.2">
      <c r="B59" s="18"/>
      <c r="C59" s="160" t="s">
        <v>13</v>
      </c>
      <c r="D59" s="66"/>
      <c r="E59" s="18"/>
    </row>
    <row r="60" spans="2:5" ht="18.75" customHeight="1" x14ac:dyDescent="0.2">
      <c r="B60" s="18"/>
      <c r="C60" s="160" t="s">
        <v>17</v>
      </c>
      <c r="D60" s="66"/>
      <c r="E60" s="18"/>
    </row>
    <row r="61" spans="2:5" ht="18.75" customHeight="1" x14ac:dyDescent="0.2">
      <c r="B61" s="18"/>
      <c r="C61" s="160" t="s">
        <v>32</v>
      </c>
      <c r="D61" s="64"/>
      <c r="E61" s="18"/>
    </row>
    <row r="62" spans="2:5" ht="18.75" customHeight="1" x14ac:dyDescent="0.2">
      <c r="B62" s="18"/>
      <c r="C62" s="160" t="s">
        <v>14</v>
      </c>
      <c r="D62" s="66"/>
      <c r="E62" s="18"/>
    </row>
    <row r="63" spans="2:5" ht="18.75" customHeight="1" x14ac:dyDescent="0.2">
      <c r="B63" s="18"/>
      <c r="C63" s="160" t="s">
        <v>18</v>
      </c>
      <c r="D63" s="66"/>
      <c r="E63" s="18"/>
    </row>
    <row r="64" spans="2:5" ht="18.75" customHeight="1" x14ac:dyDescent="0.2">
      <c r="B64" s="18"/>
      <c r="C64" s="164" t="s">
        <v>42</v>
      </c>
      <c r="D64" s="62"/>
      <c r="E64" s="18"/>
    </row>
    <row r="65" spans="2:5" ht="30.75" customHeight="1" x14ac:dyDescent="0.2">
      <c r="B65" s="18"/>
      <c r="C65" s="164" t="s">
        <v>84</v>
      </c>
      <c r="D65" s="64"/>
      <c r="E65" s="18"/>
    </row>
    <row r="66" spans="2:5" ht="24.75" customHeight="1" x14ac:dyDescent="0.2">
      <c r="B66" s="18"/>
      <c r="C66" s="160" t="s">
        <v>33</v>
      </c>
      <c r="D66" s="66"/>
      <c r="E66" s="18"/>
    </row>
    <row r="67" spans="2:5" ht="18.75" customHeight="1" x14ac:dyDescent="0.2">
      <c r="B67" s="18"/>
      <c r="C67" s="160" t="s">
        <v>24</v>
      </c>
      <c r="D67" s="64"/>
      <c r="E67" s="18"/>
    </row>
    <row r="68" spans="2:5" ht="18.75" customHeight="1" x14ac:dyDescent="0.2">
      <c r="B68" s="18"/>
      <c r="C68" s="160" t="s">
        <v>25</v>
      </c>
      <c r="D68" s="66"/>
      <c r="E68" s="18"/>
    </row>
    <row r="69" spans="2:5" ht="18.75" customHeight="1" x14ac:dyDescent="0.2">
      <c r="B69" s="18"/>
      <c r="C69" s="167" t="s">
        <v>48</v>
      </c>
      <c r="D69" s="168"/>
      <c r="E69" s="18"/>
    </row>
    <row r="70" spans="2:5" ht="18.75" customHeight="1" x14ac:dyDescent="0.2">
      <c r="B70" s="18"/>
      <c r="C70" s="160" t="s">
        <v>23</v>
      </c>
      <c r="D70" s="67"/>
      <c r="E70" s="18"/>
    </row>
    <row r="71" spans="2:5" ht="18.75" customHeight="1" x14ac:dyDescent="0.2">
      <c r="B71" s="18"/>
      <c r="C71" s="160" t="s">
        <v>24</v>
      </c>
      <c r="D71" s="64"/>
      <c r="E71" s="18"/>
    </row>
    <row r="72" spans="2:5" ht="18.75" customHeight="1" x14ac:dyDescent="0.2">
      <c r="B72" s="18"/>
      <c r="C72" s="160" t="s">
        <v>25</v>
      </c>
      <c r="D72" s="67"/>
      <c r="E72" s="18"/>
    </row>
    <row r="73" spans="2:5" ht="18.75" customHeight="1" x14ac:dyDescent="0.2">
      <c r="B73" s="18"/>
      <c r="C73" s="160" t="s">
        <v>40</v>
      </c>
      <c r="D73" s="68"/>
      <c r="E73" s="18"/>
    </row>
    <row r="74" spans="2:5" ht="18.75" customHeight="1" x14ac:dyDescent="0.2">
      <c r="B74" s="18"/>
      <c r="C74" s="18"/>
      <c r="D74" s="19"/>
      <c r="E74" s="18"/>
    </row>
    <row r="75" spans="2:5" ht="18.75" customHeight="1" x14ac:dyDescent="0.2">
      <c r="B75" s="18"/>
      <c r="C75" s="218" t="s">
        <v>183</v>
      </c>
      <c r="D75" s="219"/>
      <c r="E75" s="18"/>
    </row>
    <row r="76" spans="2:5" ht="18.75" customHeight="1" x14ac:dyDescent="0.2">
      <c r="B76" s="18"/>
      <c r="C76" s="165" t="s">
        <v>49</v>
      </c>
      <c r="D76" s="166"/>
      <c r="E76" s="18"/>
    </row>
    <row r="77" spans="2:5" ht="18.75" customHeight="1" x14ac:dyDescent="0.2">
      <c r="B77" s="18"/>
      <c r="C77" s="160" t="s">
        <v>13</v>
      </c>
      <c r="D77" s="66"/>
      <c r="E77" s="18"/>
    </row>
    <row r="78" spans="2:5" ht="18.75" customHeight="1" x14ac:dyDescent="0.2">
      <c r="B78" s="18"/>
      <c r="C78" s="160" t="s">
        <v>17</v>
      </c>
      <c r="D78" s="66"/>
      <c r="E78" s="18"/>
    </row>
    <row r="79" spans="2:5" ht="18.75" customHeight="1" x14ac:dyDescent="0.2">
      <c r="B79" s="18"/>
      <c r="C79" s="160" t="s">
        <v>32</v>
      </c>
      <c r="D79" s="64"/>
      <c r="E79" s="18"/>
    </row>
    <row r="80" spans="2:5" ht="18.75" customHeight="1" x14ac:dyDescent="0.2">
      <c r="B80" s="18"/>
      <c r="C80" s="160" t="s">
        <v>14</v>
      </c>
      <c r="D80" s="66"/>
      <c r="E80" s="18"/>
    </row>
    <row r="81" spans="2:5" ht="18.75" customHeight="1" x14ac:dyDescent="0.2">
      <c r="B81" s="18"/>
      <c r="C81" s="160" t="s">
        <v>18</v>
      </c>
      <c r="D81" s="66"/>
      <c r="E81" s="18"/>
    </row>
    <row r="82" spans="2:5" ht="18.75" customHeight="1" x14ac:dyDescent="0.2">
      <c r="B82" s="18"/>
      <c r="C82" s="164" t="s">
        <v>42</v>
      </c>
      <c r="D82" s="62"/>
      <c r="E82" s="18"/>
    </row>
    <row r="83" spans="2:5" ht="29.25" customHeight="1" x14ac:dyDescent="0.2">
      <c r="B83" s="18"/>
      <c r="C83" s="164" t="s">
        <v>84</v>
      </c>
      <c r="D83" s="64"/>
      <c r="E83" s="18"/>
    </row>
    <row r="84" spans="2:5" ht="27.75" customHeight="1" x14ac:dyDescent="0.2">
      <c r="B84" s="18"/>
      <c r="C84" s="160" t="s">
        <v>33</v>
      </c>
      <c r="D84" s="66"/>
      <c r="E84" s="18"/>
    </row>
    <row r="85" spans="2:5" ht="18.75" customHeight="1" x14ac:dyDescent="0.2">
      <c r="B85" s="18"/>
      <c r="C85" s="160" t="s">
        <v>24</v>
      </c>
      <c r="D85" s="64"/>
      <c r="E85" s="18"/>
    </row>
    <row r="86" spans="2:5" ht="18.75" customHeight="1" x14ac:dyDescent="0.2">
      <c r="B86" s="18"/>
      <c r="C86" s="160" t="s">
        <v>25</v>
      </c>
      <c r="D86" s="66"/>
      <c r="E86" s="18"/>
    </row>
    <row r="87" spans="2:5" ht="18.75" customHeight="1" x14ac:dyDescent="0.2">
      <c r="B87" s="18"/>
      <c r="C87" s="167" t="s">
        <v>48</v>
      </c>
      <c r="D87" s="168"/>
      <c r="E87" s="18"/>
    </row>
    <row r="88" spans="2:5" ht="18.75" customHeight="1" x14ac:dyDescent="0.2">
      <c r="B88" s="18"/>
      <c r="C88" s="160" t="s">
        <v>23</v>
      </c>
      <c r="D88" s="67"/>
      <c r="E88" s="18"/>
    </row>
    <row r="89" spans="2:5" ht="18.75" customHeight="1" x14ac:dyDescent="0.2">
      <c r="B89" s="18"/>
      <c r="C89" s="160" t="s">
        <v>24</v>
      </c>
      <c r="D89" s="64"/>
      <c r="E89" s="18"/>
    </row>
    <row r="90" spans="2:5" ht="18.75" customHeight="1" x14ac:dyDescent="0.2">
      <c r="B90" s="18"/>
      <c r="C90" s="160" t="s">
        <v>25</v>
      </c>
      <c r="D90" s="67"/>
      <c r="E90" s="18"/>
    </row>
    <row r="91" spans="2:5" ht="18.75" customHeight="1" x14ac:dyDescent="0.2">
      <c r="B91" s="18"/>
      <c r="C91" s="160" t="s">
        <v>40</v>
      </c>
      <c r="D91" s="68"/>
      <c r="E91" s="18"/>
    </row>
    <row r="92" spans="2:5" ht="18.75" customHeight="1" x14ac:dyDescent="0.2">
      <c r="B92" s="18"/>
      <c r="C92" s="18"/>
      <c r="D92" s="19"/>
      <c r="E92" s="18"/>
    </row>
    <row r="93" spans="2:5" ht="18.75" customHeight="1" x14ac:dyDescent="0.2">
      <c r="B93" s="18"/>
      <c r="C93" s="218" t="s">
        <v>184</v>
      </c>
      <c r="D93" s="219"/>
      <c r="E93" s="18"/>
    </row>
    <row r="94" spans="2:5" ht="18.75" customHeight="1" x14ac:dyDescent="0.2">
      <c r="B94" s="18"/>
      <c r="C94" s="165" t="s">
        <v>49</v>
      </c>
      <c r="D94" s="166"/>
      <c r="E94" s="18"/>
    </row>
    <row r="95" spans="2:5" ht="18.75" customHeight="1" x14ac:dyDescent="0.2">
      <c r="B95" s="18"/>
      <c r="C95" s="160" t="s">
        <v>13</v>
      </c>
      <c r="D95" s="66"/>
      <c r="E95" s="18"/>
    </row>
    <row r="96" spans="2:5" ht="18.75" customHeight="1" x14ac:dyDescent="0.2">
      <c r="B96" s="18"/>
      <c r="C96" s="160" t="s">
        <v>17</v>
      </c>
      <c r="D96" s="66"/>
      <c r="E96" s="18"/>
    </row>
    <row r="97" spans="2:5" ht="18.75" customHeight="1" x14ac:dyDescent="0.2">
      <c r="B97" s="18"/>
      <c r="C97" s="160" t="s">
        <v>32</v>
      </c>
      <c r="D97" s="64"/>
      <c r="E97" s="18"/>
    </row>
    <row r="98" spans="2:5" ht="18.75" customHeight="1" x14ac:dyDescent="0.2">
      <c r="B98" s="18"/>
      <c r="C98" s="160" t="s">
        <v>14</v>
      </c>
      <c r="D98" s="66"/>
      <c r="E98" s="18"/>
    </row>
    <row r="99" spans="2:5" ht="18.75" customHeight="1" x14ac:dyDescent="0.2">
      <c r="B99" s="18"/>
      <c r="C99" s="160" t="s">
        <v>18</v>
      </c>
      <c r="D99" s="66"/>
      <c r="E99" s="18"/>
    </row>
    <row r="100" spans="2:5" ht="18.75" customHeight="1" x14ac:dyDescent="0.2">
      <c r="B100" s="18"/>
      <c r="C100" s="164" t="s">
        <v>42</v>
      </c>
      <c r="D100" s="62"/>
      <c r="E100" s="18"/>
    </row>
    <row r="101" spans="2:5" ht="29.25" customHeight="1" x14ac:dyDescent="0.2">
      <c r="B101" s="18"/>
      <c r="C101" s="164" t="s">
        <v>84</v>
      </c>
      <c r="D101" s="64"/>
      <c r="E101" s="18"/>
    </row>
    <row r="102" spans="2:5" ht="29.25" customHeight="1" x14ac:dyDescent="0.2">
      <c r="B102" s="18"/>
      <c r="C102" s="160" t="s">
        <v>33</v>
      </c>
      <c r="D102" s="66"/>
      <c r="E102" s="18"/>
    </row>
    <row r="103" spans="2:5" ht="18.75" customHeight="1" x14ac:dyDescent="0.2">
      <c r="B103" s="18"/>
      <c r="C103" s="160" t="s">
        <v>24</v>
      </c>
      <c r="D103" s="64"/>
      <c r="E103" s="18"/>
    </row>
    <row r="104" spans="2:5" ht="18.75" customHeight="1" x14ac:dyDescent="0.2">
      <c r="B104" s="18"/>
      <c r="C104" s="160" t="s">
        <v>25</v>
      </c>
      <c r="D104" s="66"/>
      <c r="E104" s="18"/>
    </row>
    <row r="105" spans="2:5" ht="18.75" customHeight="1" x14ac:dyDescent="0.2">
      <c r="B105" s="18"/>
      <c r="C105" s="167" t="s">
        <v>48</v>
      </c>
      <c r="D105" s="168"/>
      <c r="E105" s="18"/>
    </row>
    <row r="106" spans="2:5" ht="18.75" customHeight="1" x14ac:dyDescent="0.2">
      <c r="B106" s="18"/>
      <c r="C106" s="160" t="s">
        <v>23</v>
      </c>
      <c r="D106" s="67"/>
      <c r="E106" s="18"/>
    </row>
    <row r="107" spans="2:5" ht="18.75" customHeight="1" x14ac:dyDescent="0.2">
      <c r="B107" s="18"/>
      <c r="C107" s="160" t="s">
        <v>24</v>
      </c>
      <c r="D107" s="64"/>
      <c r="E107" s="18"/>
    </row>
    <row r="108" spans="2:5" ht="18.75" customHeight="1" x14ac:dyDescent="0.2">
      <c r="B108" s="18"/>
      <c r="C108" s="160" t="s">
        <v>25</v>
      </c>
      <c r="D108" s="67"/>
      <c r="E108" s="18"/>
    </row>
    <row r="109" spans="2:5" ht="18.75" customHeight="1" x14ac:dyDescent="0.2">
      <c r="B109" s="18"/>
      <c r="C109" s="160" t="s">
        <v>40</v>
      </c>
      <c r="D109" s="68"/>
      <c r="E109" s="18"/>
    </row>
    <row r="110" spans="2:5" ht="18.75" customHeight="1" x14ac:dyDescent="0.2">
      <c r="B110" s="18"/>
      <c r="C110" s="18"/>
      <c r="D110" s="19"/>
      <c r="E110" s="18"/>
    </row>
    <row r="111" spans="2:5" ht="18.75" customHeight="1" x14ac:dyDescent="0.2">
      <c r="B111" s="18"/>
      <c r="C111" s="218" t="s">
        <v>185</v>
      </c>
      <c r="D111" s="219"/>
      <c r="E111" s="18"/>
    </row>
    <row r="112" spans="2:5" ht="18.75" customHeight="1" x14ac:dyDescent="0.2">
      <c r="B112" s="18"/>
      <c r="C112" s="165" t="s">
        <v>49</v>
      </c>
      <c r="D112" s="166"/>
      <c r="E112" s="18"/>
    </row>
    <row r="113" spans="2:5" ht="18.75" customHeight="1" x14ac:dyDescent="0.2">
      <c r="B113" s="18"/>
      <c r="C113" s="160" t="s">
        <v>13</v>
      </c>
      <c r="D113" s="66"/>
      <c r="E113" s="18"/>
    </row>
    <row r="114" spans="2:5" ht="18.75" customHeight="1" x14ac:dyDescent="0.2">
      <c r="B114" s="18"/>
      <c r="C114" s="160" t="s">
        <v>17</v>
      </c>
      <c r="D114" s="66"/>
      <c r="E114" s="18"/>
    </row>
    <row r="115" spans="2:5" ht="18.75" customHeight="1" x14ac:dyDescent="0.2">
      <c r="B115" s="18"/>
      <c r="C115" s="160" t="s">
        <v>32</v>
      </c>
      <c r="D115" s="64"/>
      <c r="E115" s="18"/>
    </row>
    <row r="116" spans="2:5" ht="18.75" customHeight="1" x14ac:dyDescent="0.2">
      <c r="B116" s="18"/>
      <c r="C116" s="160" t="s">
        <v>14</v>
      </c>
      <c r="D116" s="66"/>
      <c r="E116" s="18"/>
    </row>
    <row r="117" spans="2:5" ht="18.75" customHeight="1" x14ac:dyDescent="0.2">
      <c r="B117" s="18"/>
      <c r="C117" s="160" t="s">
        <v>18</v>
      </c>
      <c r="D117" s="66"/>
      <c r="E117" s="18"/>
    </row>
    <row r="118" spans="2:5" ht="18.75" customHeight="1" x14ac:dyDescent="0.2">
      <c r="B118" s="18"/>
      <c r="C118" s="164" t="s">
        <v>42</v>
      </c>
      <c r="D118" s="62"/>
      <c r="E118" s="18"/>
    </row>
    <row r="119" spans="2:5" ht="28.5" customHeight="1" x14ac:dyDescent="0.2">
      <c r="B119" s="18"/>
      <c r="C119" s="164" t="s">
        <v>84</v>
      </c>
      <c r="D119" s="64"/>
      <c r="E119" s="18"/>
    </row>
    <row r="120" spans="2:5" ht="30" customHeight="1" x14ac:dyDescent="0.2">
      <c r="B120" s="18"/>
      <c r="C120" s="160" t="s">
        <v>33</v>
      </c>
      <c r="D120" s="66"/>
      <c r="E120" s="18"/>
    </row>
    <row r="121" spans="2:5" ht="18.75" customHeight="1" x14ac:dyDescent="0.2">
      <c r="B121" s="18"/>
      <c r="C121" s="160" t="s">
        <v>24</v>
      </c>
      <c r="D121" s="64"/>
      <c r="E121" s="18"/>
    </row>
    <row r="122" spans="2:5" ht="18.75" customHeight="1" x14ac:dyDescent="0.2">
      <c r="B122" s="18"/>
      <c r="C122" s="160" t="s">
        <v>25</v>
      </c>
      <c r="D122" s="66"/>
      <c r="E122" s="18"/>
    </row>
    <row r="123" spans="2:5" ht="18.75" customHeight="1" x14ac:dyDescent="0.2">
      <c r="B123" s="18"/>
      <c r="C123" s="167" t="s">
        <v>48</v>
      </c>
      <c r="D123" s="168"/>
      <c r="E123" s="18"/>
    </row>
    <row r="124" spans="2:5" ht="18.75" customHeight="1" x14ac:dyDescent="0.2">
      <c r="B124" s="18"/>
      <c r="C124" s="160" t="s">
        <v>23</v>
      </c>
      <c r="D124" s="67"/>
      <c r="E124" s="18"/>
    </row>
    <row r="125" spans="2:5" ht="18.75" customHeight="1" x14ac:dyDescent="0.2">
      <c r="B125" s="18"/>
      <c r="C125" s="160" t="s">
        <v>24</v>
      </c>
      <c r="D125" s="64"/>
      <c r="E125" s="18"/>
    </row>
    <row r="126" spans="2:5" ht="18.75" customHeight="1" x14ac:dyDescent="0.2">
      <c r="B126" s="18"/>
      <c r="C126" s="160" t="s">
        <v>25</v>
      </c>
      <c r="D126" s="67"/>
      <c r="E126" s="18"/>
    </row>
    <row r="127" spans="2:5" ht="18.75" customHeight="1" x14ac:dyDescent="0.2">
      <c r="B127" s="18"/>
      <c r="C127" s="160" t="s">
        <v>40</v>
      </c>
      <c r="D127" s="68"/>
      <c r="E127" s="18"/>
    </row>
    <row r="128" spans="2:5" ht="18.75" customHeight="1" x14ac:dyDescent="0.2">
      <c r="B128" s="18"/>
      <c r="C128" s="18"/>
      <c r="D128" s="19"/>
      <c r="E128" s="18"/>
    </row>
    <row r="129" spans="2:5" ht="18.75" customHeight="1" x14ac:dyDescent="0.2">
      <c r="B129" s="18"/>
      <c r="C129" s="218" t="s">
        <v>186</v>
      </c>
      <c r="D129" s="219"/>
      <c r="E129" s="18"/>
    </row>
    <row r="130" spans="2:5" ht="18.75" customHeight="1" x14ac:dyDescent="0.2">
      <c r="B130" s="18"/>
      <c r="C130" s="165" t="s">
        <v>49</v>
      </c>
      <c r="D130" s="166"/>
      <c r="E130" s="18"/>
    </row>
    <row r="131" spans="2:5" ht="18.75" customHeight="1" x14ac:dyDescent="0.2">
      <c r="B131" s="18"/>
      <c r="C131" s="160" t="s">
        <v>13</v>
      </c>
      <c r="D131" s="66"/>
      <c r="E131" s="18"/>
    </row>
    <row r="132" spans="2:5" ht="18.75" customHeight="1" x14ac:dyDescent="0.2">
      <c r="B132" s="18"/>
      <c r="C132" s="160" t="s">
        <v>17</v>
      </c>
      <c r="D132" s="66"/>
      <c r="E132" s="18"/>
    </row>
    <row r="133" spans="2:5" ht="18.75" customHeight="1" x14ac:dyDescent="0.2">
      <c r="B133" s="18"/>
      <c r="C133" s="160" t="s">
        <v>32</v>
      </c>
      <c r="D133" s="64"/>
      <c r="E133" s="18"/>
    </row>
    <row r="134" spans="2:5" ht="18.75" customHeight="1" x14ac:dyDescent="0.2">
      <c r="B134" s="18"/>
      <c r="C134" s="160" t="s">
        <v>14</v>
      </c>
      <c r="D134" s="66"/>
      <c r="E134" s="18"/>
    </row>
    <row r="135" spans="2:5" ht="18.75" customHeight="1" x14ac:dyDescent="0.2">
      <c r="B135" s="18"/>
      <c r="C135" s="160" t="s">
        <v>18</v>
      </c>
      <c r="D135" s="66"/>
      <c r="E135" s="18"/>
    </row>
    <row r="136" spans="2:5" ht="18.75" customHeight="1" x14ac:dyDescent="0.2">
      <c r="B136" s="18"/>
      <c r="C136" s="164" t="s">
        <v>42</v>
      </c>
      <c r="D136" s="62"/>
      <c r="E136" s="18"/>
    </row>
    <row r="137" spans="2:5" ht="30.75" customHeight="1" x14ac:dyDescent="0.2">
      <c r="B137" s="18"/>
      <c r="C137" s="164" t="s">
        <v>84</v>
      </c>
      <c r="D137" s="64"/>
      <c r="E137" s="18"/>
    </row>
    <row r="138" spans="2:5" ht="36" customHeight="1" x14ac:dyDescent="0.2">
      <c r="B138" s="18"/>
      <c r="C138" s="160" t="s">
        <v>33</v>
      </c>
      <c r="D138" s="66"/>
      <c r="E138" s="18"/>
    </row>
    <row r="139" spans="2:5" ht="18.75" customHeight="1" x14ac:dyDescent="0.2">
      <c r="B139" s="18"/>
      <c r="C139" s="160" t="s">
        <v>24</v>
      </c>
      <c r="D139" s="64"/>
      <c r="E139" s="18"/>
    </row>
    <row r="140" spans="2:5" ht="18.75" customHeight="1" x14ac:dyDescent="0.2">
      <c r="B140" s="18"/>
      <c r="C140" s="160" t="s">
        <v>25</v>
      </c>
      <c r="D140" s="66"/>
      <c r="E140" s="18"/>
    </row>
    <row r="141" spans="2:5" ht="18.75" customHeight="1" x14ac:dyDescent="0.2">
      <c r="B141" s="18"/>
      <c r="C141" s="167" t="s">
        <v>48</v>
      </c>
      <c r="D141" s="168"/>
      <c r="E141" s="18"/>
    </row>
    <row r="142" spans="2:5" ht="18.75" customHeight="1" x14ac:dyDescent="0.2">
      <c r="B142" s="18"/>
      <c r="C142" s="160" t="s">
        <v>23</v>
      </c>
      <c r="D142" s="67"/>
      <c r="E142" s="18"/>
    </row>
    <row r="143" spans="2:5" ht="18.75" customHeight="1" x14ac:dyDescent="0.2">
      <c r="B143" s="18"/>
      <c r="C143" s="160" t="s">
        <v>24</v>
      </c>
      <c r="D143" s="64"/>
      <c r="E143" s="18"/>
    </row>
    <row r="144" spans="2:5" ht="18.75" customHeight="1" x14ac:dyDescent="0.2">
      <c r="B144" s="18"/>
      <c r="C144" s="160" t="s">
        <v>25</v>
      </c>
      <c r="D144" s="67"/>
      <c r="E144" s="18"/>
    </row>
    <row r="145" spans="2:5" ht="18.75" customHeight="1" x14ac:dyDescent="0.2">
      <c r="B145" s="18"/>
      <c r="C145" s="160" t="s">
        <v>40</v>
      </c>
      <c r="D145" s="68"/>
      <c r="E145" s="18"/>
    </row>
    <row r="146" spans="2:5" ht="18.75" customHeight="1" x14ac:dyDescent="0.2">
      <c r="B146" s="18"/>
      <c r="C146" s="18"/>
      <c r="D146" s="19"/>
      <c r="E146" s="18"/>
    </row>
    <row r="147" spans="2:5" ht="18.75" customHeight="1" x14ac:dyDescent="0.2">
      <c r="B147" s="18"/>
      <c r="C147" s="218" t="s">
        <v>187</v>
      </c>
      <c r="D147" s="219"/>
      <c r="E147" s="18"/>
    </row>
    <row r="148" spans="2:5" ht="18.75" customHeight="1" x14ac:dyDescent="0.2">
      <c r="B148" s="18"/>
      <c r="C148" s="165" t="s">
        <v>49</v>
      </c>
      <c r="D148" s="166"/>
      <c r="E148" s="18"/>
    </row>
    <row r="149" spans="2:5" ht="18.75" customHeight="1" x14ac:dyDescent="0.2">
      <c r="B149" s="18"/>
      <c r="C149" s="160" t="s">
        <v>13</v>
      </c>
      <c r="D149" s="66"/>
      <c r="E149" s="18"/>
    </row>
    <row r="150" spans="2:5" ht="18.75" customHeight="1" x14ac:dyDescent="0.2">
      <c r="B150" s="18"/>
      <c r="C150" s="160" t="s">
        <v>17</v>
      </c>
      <c r="D150" s="66"/>
      <c r="E150" s="18"/>
    </row>
    <row r="151" spans="2:5" ht="18.75" customHeight="1" x14ac:dyDescent="0.2">
      <c r="B151" s="18"/>
      <c r="C151" s="160" t="s">
        <v>32</v>
      </c>
      <c r="D151" s="64"/>
      <c r="E151" s="18"/>
    </row>
    <row r="152" spans="2:5" ht="18.75" customHeight="1" x14ac:dyDescent="0.2">
      <c r="B152" s="18"/>
      <c r="C152" s="160" t="s">
        <v>14</v>
      </c>
      <c r="D152" s="66"/>
      <c r="E152" s="18"/>
    </row>
    <row r="153" spans="2:5" ht="18.75" customHeight="1" x14ac:dyDescent="0.2">
      <c r="B153" s="18"/>
      <c r="C153" s="160" t="s">
        <v>18</v>
      </c>
      <c r="D153" s="66"/>
      <c r="E153" s="18"/>
    </row>
    <row r="154" spans="2:5" ht="18.75" customHeight="1" x14ac:dyDescent="0.2">
      <c r="B154" s="18"/>
      <c r="C154" s="164" t="s">
        <v>42</v>
      </c>
      <c r="D154" s="62"/>
      <c r="E154" s="18"/>
    </row>
    <row r="155" spans="2:5" ht="25.5" customHeight="1" x14ac:dyDescent="0.2">
      <c r="B155" s="18"/>
      <c r="C155" s="164" t="s">
        <v>84</v>
      </c>
      <c r="D155" s="64"/>
      <c r="E155" s="18"/>
    </row>
    <row r="156" spans="2:5" ht="30.75" customHeight="1" x14ac:dyDescent="0.2">
      <c r="B156" s="18"/>
      <c r="C156" s="160" t="s">
        <v>33</v>
      </c>
      <c r="D156" s="66"/>
      <c r="E156" s="18"/>
    </row>
    <row r="157" spans="2:5" ht="18.75" customHeight="1" x14ac:dyDescent="0.2">
      <c r="B157" s="18"/>
      <c r="C157" s="160" t="s">
        <v>24</v>
      </c>
      <c r="D157" s="64"/>
      <c r="E157" s="18"/>
    </row>
    <row r="158" spans="2:5" ht="18.75" customHeight="1" x14ac:dyDescent="0.2">
      <c r="B158" s="18"/>
      <c r="C158" s="160" t="s">
        <v>25</v>
      </c>
      <c r="D158" s="66"/>
      <c r="E158" s="18"/>
    </row>
    <row r="159" spans="2:5" ht="18.75" customHeight="1" x14ac:dyDescent="0.2">
      <c r="B159" s="18"/>
      <c r="C159" s="167" t="s">
        <v>48</v>
      </c>
      <c r="D159" s="168"/>
      <c r="E159" s="18"/>
    </row>
    <row r="160" spans="2:5" ht="18.75" customHeight="1" x14ac:dyDescent="0.2">
      <c r="B160" s="18"/>
      <c r="C160" s="160" t="s">
        <v>23</v>
      </c>
      <c r="D160" s="67"/>
      <c r="E160" s="18"/>
    </row>
    <row r="161" spans="2:5" ht="18.75" customHeight="1" x14ac:dyDescent="0.2">
      <c r="B161" s="18"/>
      <c r="C161" s="160" t="s">
        <v>24</v>
      </c>
      <c r="D161" s="64"/>
      <c r="E161" s="18"/>
    </row>
    <row r="162" spans="2:5" ht="18.75" customHeight="1" x14ac:dyDescent="0.2">
      <c r="B162" s="18"/>
      <c r="C162" s="160" t="s">
        <v>25</v>
      </c>
      <c r="D162" s="67"/>
      <c r="E162" s="18"/>
    </row>
    <row r="163" spans="2:5" ht="18.75" customHeight="1" x14ac:dyDescent="0.2">
      <c r="B163" s="18"/>
      <c r="C163" s="160" t="s">
        <v>40</v>
      </c>
      <c r="D163" s="68"/>
      <c r="E163" s="18"/>
    </row>
    <row r="164" spans="2:5" ht="18.75" customHeight="1" x14ac:dyDescent="0.2">
      <c r="B164" s="18"/>
      <c r="C164" s="18"/>
      <c r="D164" s="19"/>
      <c r="E164" s="18"/>
    </row>
    <row r="165" spans="2:5" ht="18.75" customHeight="1" x14ac:dyDescent="0.2">
      <c r="B165" s="18"/>
      <c r="C165" s="218" t="s">
        <v>188</v>
      </c>
      <c r="D165" s="219"/>
      <c r="E165" s="18"/>
    </row>
    <row r="166" spans="2:5" ht="18.75" customHeight="1" x14ac:dyDescent="0.2">
      <c r="B166" s="18"/>
      <c r="C166" s="165" t="s">
        <v>49</v>
      </c>
      <c r="D166" s="166"/>
      <c r="E166" s="18"/>
    </row>
    <row r="167" spans="2:5" ht="18.75" customHeight="1" x14ac:dyDescent="0.2">
      <c r="B167" s="18"/>
      <c r="C167" s="160" t="s">
        <v>13</v>
      </c>
      <c r="D167" s="66"/>
      <c r="E167" s="18"/>
    </row>
    <row r="168" spans="2:5" ht="18.75" customHeight="1" x14ac:dyDescent="0.2">
      <c r="B168" s="18"/>
      <c r="C168" s="160" t="s">
        <v>17</v>
      </c>
      <c r="D168" s="66"/>
      <c r="E168" s="18"/>
    </row>
    <row r="169" spans="2:5" ht="18.75" customHeight="1" x14ac:dyDescent="0.2">
      <c r="B169" s="18"/>
      <c r="C169" s="160" t="s">
        <v>32</v>
      </c>
      <c r="D169" s="64"/>
      <c r="E169" s="18"/>
    </row>
    <row r="170" spans="2:5" ht="18.75" customHeight="1" x14ac:dyDescent="0.2">
      <c r="B170" s="18"/>
      <c r="C170" s="160" t="s">
        <v>14</v>
      </c>
      <c r="D170" s="66"/>
      <c r="E170" s="18"/>
    </row>
    <row r="171" spans="2:5" ht="18.75" customHeight="1" x14ac:dyDescent="0.2">
      <c r="B171" s="18"/>
      <c r="C171" s="160" t="s">
        <v>18</v>
      </c>
      <c r="D171" s="66"/>
      <c r="E171" s="18"/>
    </row>
    <row r="172" spans="2:5" ht="18.75" customHeight="1" x14ac:dyDescent="0.2">
      <c r="B172" s="18"/>
      <c r="C172" s="164" t="s">
        <v>42</v>
      </c>
      <c r="D172" s="62"/>
      <c r="E172" s="18"/>
    </row>
    <row r="173" spans="2:5" ht="33" customHeight="1" x14ac:dyDescent="0.2">
      <c r="B173" s="18"/>
      <c r="C173" s="164" t="s">
        <v>84</v>
      </c>
      <c r="D173" s="64"/>
      <c r="E173" s="18"/>
    </row>
    <row r="174" spans="2:5" ht="32.25" customHeight="1" x14ac:dyDescent="0.2">
      <c r="B174" s="18"/>
      <c r="C174" s="160" t="s">
        <v>33</v>
      </c>
      <c r="D174" s="66"/>
      <c r="E174" s="18"/>
    </row>
    <row r="175" spans="2:5" ht="18.75" customHeight="1" x14ac:dyDescent="0.2">
      <c r="B175" s="18"/>
      <c r="C175" s="160" t="s">
        <v>24</v>
      </c>
      <c r="D175" s="64"/>
      <c r="E175" s="18"/>
    </row>
    <row r="176" spans="2:5" ht="18.75" customHeight="1" x14ac:dyDescent="0.2">
      <c r="B176" s="18"/>
      <c r="C176" s="160" t="s">
        <v>25</v>
      </c>
      <c r="D176" s="66"/>
      <c r="E176" s="18"/>
    </row>
    <row r="177" spans="2:5" ht="18.75" customHeight="1" x14ac:dyDescent="0.2">
      <c r="B177" s="18"/>
      <c r="C177" s="167" t="s">
        <v>48</v>
      </c>
      <c r="D177" s="168"/>
      <c r="E177" s="18"/>
    </row>
    <row r="178" spans="2:5" ht="18.75" customHeight="1" x14ac:dyDescent="0.2">
      <c r="B178" s="18"/>
      <c r="C178" s="160" t="s">
        <v>23</v>
      </c>
      <c r="D178" s="67"/>
      <c r="E178" s="18"/>
    </row>
    <row r="179" spans="2:5" ht="18.75" customHeight="1" x14ac:dyDescent="0.2">
      <c r="B179" s="18"/>
      <c r="C179" s="160" t="s">
        <v>24</v>
      </c>
      <c r="D179" s="64"/>
      <c r="E179" s="18"/>
    </row>
    <row r="180" spans="2:5" ht="18.75" customHeight="1" x14ac:dyDescent="0.2">
      <c r="B180" s="18"/>
      <c r="C180" s="160" t="s">
        <v>25</v>
      </c>
      <c r="D180" s="67"/>
      <c r="E180" s="18"/>
    </row>
    <row r="181" spans="2:5" ht="18.75" customHeight="1" x14ac:dyDescent="0.2">
      <c r="B181" s="18"/>
      <c r="C181" s="160" t="s">
        <v>40</v>
      </c>
      <c r="D181" s="68"/>
      <c r="E181" s="18"/>
    </row>
    <row r="182" spans="2:5" ht="18.75" customHeight="1" x14ac:dyDescent="0.2">
      <c r="B182" s="18"/>
      <c r="C182" s="18"/>
      <c r="D182" s="19"/>
      <c r="E182" s="18"/>
    </row>
    <row r="183" spans="2:5" ht="18.75" customHeight="1" x14ac:dyDescent="0.2">
      <c r="B183" s="18"/>
      <c r="C183" s="218" t="s">
        <v>189</v>
      </c>
      <c r="D183" s="219"/>
      <c r="E183" s="18"/>
    </row>
    <row r="184" spans="2:5" ht="18.75" customHeight="1" x14ac:dyDescent="0.2">
      <c r="B184" s="18"/>
      <c r="C184" s="165" t="s">
        <v>49</v>
      </c>
      <c r="D184" s="166"/>
      <c r="E184" s="18"/>
    </row>
    <row r="185" spans="2:5" ht="18.75" customHeight="1" x14ac:dyDescent="0.2">
      <c r="B185" s="18"/>
      <c r="C185" s="160" t="s">
        <v>13</v>
      </c>
      <c r="D185" s="66"/>
      <c r="E185" s="18"/>
    </row>
    <row r="186" spans="2:5" ht="18.75" customHeight="1" x14ac:dyDescent="0.2">
      <c r="B186" s="18"/>
      <c r="C186" s="160" t="s">
        <v>17</v>
      </c>
      <c r="D186" s="66"/>
      <c r="E186" s="18"/>
    </row>
    <row r="187" spans="2:5" ht="18.75" customHeight="1" x14ac:dyDescent="0.2">
      <c r="B187" s="18"/>
      <c r="C187" s="160" t="s">
        <v>32</v>
      </c>
      <c r="D187" s="64"/>
      <c r="E187" s="18"/>
    </row>
    <row r="188" spans="2:5" ht="18.75" customHeight="1" x14ac:dyDescent="0.2">
      <c r="B188" s="18"/>
      <c r="C188" s="160" t="s">
        <v>14</v>
      </c>
      <c r="D188" s="66"/>
      <c r="E188" s="18"/>
    </row>
    <row r="189" spans="2:5" ht="18.75" customHeight="1" x14ac:dyDescent="0.2">
      <c r="B189" s="18"/>
      <c r="C189" s="160" t="s">
        <v>18</v>
      </c>
      <c r="D189" s="66"/>
      <c r="E189" s="18"/>
    </row>
    <row r="190" spans="2:5" ht="18.75" customHeight="1" x14ac:dyDescent="0.2">
      <c r="B190" s="18"/>
      <c r="C190" s="164" t="s">
        <v>42</v>
      </c>
      <c r="D190" s="62"/>
      <c r="E190" s="18"/>
    </row>
    <row r="191" spans="2:5" ht="26.25" customHeight="1" x14ac:dyDescent="0.2">
      <c r="B191" s="18"/>
      <c r="C191" s="164" t="s">
        <v>84</v>
      </c>
      <c r="D191" s="64"/>
      <c r="E191" s="18"/>
    </row>
    <row r="192" spans="2:5" ht="31.5" customHeight="1" x14ac:dyDescent="0.2">
      <c r="B192" s="18"/>
      <c r="C192" s="160" t="s">
        <v>33</v>
      </c>
      <c r="D192" s="66"/>
      <c r="E192" s="18"/>
    </row>
    <row r="193" spans="2:5" ht="18.75" customHeight="1" x14ac:dyDescent="0.2">
      <c r="B193" s="18"/>
      <c r="C193" s="160" t="s">
        <v>24</v>
      </c>
      <c r="D193" s="64"/>
      <c r="E193" s="18"/>
    </row>
    <row r="194" spans="2:5" ht="18.75" customHeight="1" x14ac:dyDescent="0.2">
      <c r="B194" s="18"/>
      <c r="C194" s="160" t="s">
        <v>25</v>
      </c>
      <c r="D194" s="66"/>
      <c r="E194" s="18"/>
    </row>
    <row r="195" spans="2:5" ht="18.75" customHeight="1" x14ac:dyDescent="0.2">
      <c r="B195" s="18"/>
      <c r="C195" s="167" t="s">
        <v>48</v>
      </c>
      <c r="D195" s="168"/>
      <c r="E195" s="18"/>
    </row>
    <row r="196" spans="2:5" ht="18.75" customHeight="1" x14ac:dyDescent="0.2">
      <c r="B196" s="18"/>
      <c r="C196" s="160" t="s">
        <v>23</v>
      </c>
      <c r="D196" s="67"/>
      <c r="E196" s="18"/>
    </row>
    <row r="197" spans="2:5" ht="18.75" customHeight="1" x14ac:dyDescent="0.2">
      <c r="B197" s="18"/>
      <c r="C197" s="160" t="s">
        <v>24</v>
      </c>
      <c r="D197" s="64"/>
      <c r="E197" s="18"/>
    </row>
    <row r="198" spans="2:5" ht="18.75" customHeight="1" x14ac:dyDescent="0.2">
      <c r="B198" s="18"/>
      <c r="C198" s="160" t="s">
        <v>25</v>
      </c>
      <c r="D198" s="67"/>
      <c r="E198" s="18"/>
    </row>
    <row r="199" spans="2:5" ht="18.75" customHeight="1" x14ac:dyDescent="0.2">
      <c r="B199" s="18"/>
      <c r="C199" s="160" t="s">
        <v>40</v>
      </c>
      <c r="D199" s="68"/>
      <c r="E199" s="18"/>
    </row>
    <row r="200" spans="2:5" ht="18.75" customHeight="1" x14ac:dyDescent="0.2">
      <c r="B200" s="18"/>
      <c r="C200" s="18"/>
      <c r="D200" s="19"/>
      <c r="E200" s="18"/>
    </row>
    <row r="201" spans="2:5" ht="18.75" customHeight="1" x14ac:dyDescent="0.2">
      <c r="B201" s="18"/>
      <c r="C201" s="218" t="s">
        <v>190</v>
      </c>
      <c r="D201" s="219"/>
      <c r="E201" s="18"/>
    </row>
    <row r="202" spans="2:5" ht="18.75" customHeight="1" x14ac:dyDescent="0.2">
      <c r="B202" s="18"/>
      <c r="C202" s="165" t="s">
        <v>49</v>
      </c>
      <c r="D202" s="166"/>
      <c r="E202" s="18"/>
    </row>
    <row r="203" spans="2:5" ht="18.75" customHeight="1" x14ac:dyDescent="0.2">
      <c r="B203" s="18"/>
      <c r="C203" s="160" t="s">
        <v>13</v>
      </c>
      <c r="D203" s="66"/>
      <c r="E203" s="18"/>
    </row>
    <row r="204" spans="2:5" ht="18.75" customHeight="1" x14ac:dyDescent="0.2">
      <c r="B204" s="18"/>
      <c r="C204" s="160" t="s">
        <v>17</v>
      </c>
      <c r="D204" s="66"/>
      <c r="E204" s="18"/>
    </row>
    <row r="205" spans="2:5" ht="18.75" customHeight="1" x14ac:dyDescent="0.2">
      <c r="B205" s="18"/>
      <c r="C205" s="160" t="s">
        <v>32</v>
      </c>
      <c r="D205" s="64"/>
      <c r="E205" s="18"/>
    </row>
    <row r="206" spans="2:5" ht="18.75" customHeight="1" x14ac:dyDescent="0.2">
      <c r="B206" s="18"/>
      <c r="C206" s="160" t="s">
        <v>14</v>
      </c>
      <c r="D206" s="66"/>
      <c r="E206" s="18"/>
    </row>
    <row r="207" spans="2:5" ht="18.75" customHeight="1" x14ac:dyDescent="0.2">
      <c r="B207" s="18"/>
      <c r="C207" s="160" t="s">
        <v>18</v>
      </c>
      <c r="D207" s="66"/>
      <c r="E207" s="18"/>
    </row>
    <row r="208" spans="2:5" ht="18.75" customHeight="1" x14ac:dyDescent="0.2">
      <c r="B208" s="18"/>
      <c r="C208" s="164" t="s">
        <v>42</v>
      </c>
      <c r="D208" s="62"/>
      <c r="E208" s="18"/>
    </row>
    <row r="209" spans="2:5" ht="25.5" customHeight="1" x14ac:dyDescent="0.2">
      <c r="B209" s="18"/>
      <c r="C209" s="164" t="s">
        <v>84</v>
      </c>
      <c r="D209" s="64"/>
      <c r="E209" s="18"/>
    </row>
    <row r="210" spans="2:5" ht="27.75" customHeight="1" x14ac:dyDescent="0.2">
      <c r="B210" s="18"/>
      <c r="C210" s="160" t="s">
        <v>33</v>
      </c>
      <c r="D210" s="66"/>
      <c r="E210" s="18"/>
    </row>
    <row r="211" spans="2:5" ht="18.75" customHeight="1" x14ac:dyDescent="0.2">
      <c r="B211" s="18"/>
      <c r="C211" s="160" t="s">
        <v>24</v>
      </c>
      <c r="D211" s="64"/>
      <c r="E211" s="18"/>
    </row>
    <row r="212" spans="2:5" ht="18.75" customHeight="1" x14ac:dyDescent="0.2">
      <c r="B212" s="18"/>
      <c r="C212" s="160" t="s">
        <v>25</v>
      </c>
      <c r="D212" s="66"/>
      <c r="E212" s="18"/>
    </row>
    <row r="213" spans="2:5" ht="18.75" customHeight="1" x14ac:dyDescent="0.2">
      <c r="B213" s="18"/>
      <c r="C213" s="167" t="s">
        <v>48</v>
      </c>
      <c r="D213" s="168"/>
      <c r="E213" s="18"/>
    </row>
    <row r="214" spans="2:5" ht="18.75" customHeight="1" x14ac:dyDescent="0.2">
      <c r="B214" s="18"/>
      <c r="C214" s="160" t="s">
        <v>23</v>
      </c>
      <c r="D214" s="67"/>
      <c r="E214" s="18"/>
    </row>
    <row r="215" spans="2:5" ht="18.75" customHeight="1" x14ac:dyDescent="0.2">
      <c r="B215" s="18"/>
      <c r="C215" s="160" t="s">
        <v>24</v>
      </c>
      <c r="D215" s="64"/>
      <c r="E215" s="18"/>
    </row>
    <row r="216" spans="2:5" ht="18.75" customHeight="1" x14ac:dyDescent="0.2">
      <c r="B216" s="18"/>
      <c r="C216" s="160" t="s">
        <v>25</v>
      </c>
      <c r="D216" s="67"/>
      <c r="E216" s="18"/>
    </row>
    <row r="217" spans="2:5" ht="18.75" customHeight="1" x14ac:dyDescent="0.2">
      <c r="B217" s="18"/>
      <c r="C217" s="160" t="s">
        <v>40</v>
      </c>
      <c r="D217" s="68"/>
      <c r="E217" s="18"/>
    </row>
    <row r="218" spans="2:5" ht="18.75" customHeight="1" x14ac:dyDescent="0.2">
      <c r="B218" s="18"/>
      <c r="C218" s="18"/>
      <c r="D218" s="19"/>
      <c r="E218" s="18"/>
    </row>
    <row r="219" spans="2:5" ht="18.75" customHeight="1" x14ac:dyDescent="0.2">
      <c r="B219" s="18"/>
      <c r="C219" s="218" t="s">
        <v>191</v>
      </c>
      <c r="D219" s="219"/>
      <c r="E219" s="18"/>
    </row>
    <row r="220" spans="2:5" ht="18.75" customHeight="1" x14ac:dyDescent="0.2">
      <c r="B220" s="18"/>
      <c r="C220" s="165" t="s">
        <v>49</v>
      </c>
      <c r="D220" s="166"/>
      <c r="E220" s="18"/>
    </row>
    <row r="221" spans="2:5" ht="18.75" customHeight="1" x14ac:dyDescent="0.2">
      <c r="B221" s="18"/>
      <c r="C221" s="160" t="s">
        <v>13</v>
      </c>
      <c r="D221" s="66"/>
      <c r="E221" s="18"/>
    </row>
    <row r="222" spans="2:5" ht="18.75" customHeight="1" x14ac:dyDescent="0.2">
      <c r="B222" s="18"/>
      <c r="C222" s="160" t="s">
        <v>17</v>
      </c>
      <c r="D222" s="66"/>
      <c r="E222" s="18"/>
    </row>
    <row r="223" spans="2:5" ht="18.75" customHeight="1" x14ac:dyDescent="0.2">
      <c r="B223" s="18"/>
      <c r="C223" s="160" t="s">
        <v>32</v>
      </c>
      <c r="D223" s="64"/>
      <c r="E223" s="18"/>
    </row>
    <row r="224" spans="2:5" ht="18.75" customHeight="1" x14ac:dyDescent="0.2">
      <c r="B224" s="18"/>
      <c r="C224" s="160" t="s">
        <v>14</v>
      </c>
      <c r="D224" s="66"/>
      <c r="E224" s="18"/>
    </row>
    <row r="225" spans="2:5" ht="18.75" customHeight="1" x14ac:dyDescent="0.2">
      <c r="B225" s="18"/>
      <c r="C225" s="160" t="s">
        <v>18</v>
      </c>
      <c r="D225" s="66"/>
      <c r="E225" s="18"/>
    </row>
    <row r="226" spans="2:5" ht="18.75" customHeight="1" x14ac:dyDescent="0.2">
      <c r="B226" s="18"/>
      <c r="C226" s="164" t="s">
        <v>42</v>
      </c>
      <c r="D226" s="62"/>
      <c r="E226" s="18"/>
    </row>
    <row r="227" spans="2:5" ht="30.75" customHeight="1" x14ac:dyDescent="0.2">
      <c r="B227" s="18"/>
      <c r="C227" s="164" t="s">
        <v>84</v>
      </c>
      <c r="D227" s="64"/>
      <c r="E227" s="18"/>
    </row>
    <row r="228" spans="2:5" ht="27" customHeight="1" x14ac:dyDescent="0.2">
      <c r="B228" s="18"/>
      <c r="C228" s="160" t="s">
        <v>33</v>
      </c>
      <c r="D228" s="66"/>
      <c r="E228" s="18"/>
    </row>
    <row r="229" spans="2:5" ht="18.75" customHeight="1" x14ac:dyDescent="0.2">
      <c r="B229" s="18"/>
      <c r="C229" s="160" t="s">
        <v>24</v>
      </c>
      <c r="D229" s="64"/>
      <c r="E229" s="18"/>
    </row>
    <row r="230" spans="2:5" ht="18.75" customHeight="1" x14ac:dyDescent="0.2">
      <c r="B230" s="18"/>
      <c r="C230" s="160" t="s">
        <v>25</v>
      </c>
      <c r="D230" s="66"/>
      <c r="E230" s="18"/>
    </row>
    <row r="231" spans="2:5" ht="18.75" customHeight="1" x14ac:dyDescent="0.2">
      <c r="B231" s="18"/>
      <c r="C231" s="167" t="s">
        <v>48</v>
      </c>
      <c r="D231" s="168"/>
      <c r="E231" s="18"/>
    </row>
    <row r="232" spans="2:5" ht="18.75" customHeight="1" x14ac:dyDescent="0.2">
      <c r="B232" s="18"/>
      <c r="C232" s="160" t="s">
        <v>23</v>
      </c>
      <c r="D232" s="67"/>
      <c r="E232" s="18"/>
    </row>
    <row r="233" spans="2:5" ht="18.75" customHeight="1" x14ac:dyDescent="0.2">
      <c r="B233" s="18"/>
      <c r="C233" s="160" t="s">
        <v>24</v>
      </c>
      <c r="D233" s="64"/>
      <c r="E233" s="18"/>
    </row>
    <row r="234" spans="2:5" ht="18.75" customHeight="1" x14ac:dyDescent="0.2">
      <c r="B234" s="18"/>
      <c r="C234" s="160" t="s">
        <v>25</v>
      </c>
      <c r="D234" s="67"/>
      <c r="E234" s="18"/>
    </row>
    <row r="235" spans="2:5" ht="18.75" customHeight="1" x14ac:dyDescent="0.2">
      <c r="B235" s="18"/>
      <c r="C235" s="160" t="s">
        <v>40</v>
      </c>
      <c r="D235" s="68"/>
      <c r="E235" s="18"/>
    </row>
    <row r="236" spans="2:5" ht="18.75" customHeight="1" x14ac:dyDescent="0.2">
      <c r="B236" s="18"/>
      <c r="C236" s="18"/>
      <c r="D236" s="19"/>
      <c r="E236" s="18"/>
    </row>
    <row r="237" spans="2:5" ht="18.75" customHeight="1" x14ac:dyDescent="0.2">
      <c r="B237" s="18"/>
      <c r="C237" s="218" t="s">
        <v>193</v>
      </c>
      <c r="D237" s="219"/>
      <c r="E237" s="18"/>
    </row>
    <row r="238" spans="2:5" ht="18.75" customHeight="1" x14ac:dyDescent="0.2">
      <c r="B238" s="18"/>
      <c r="C238" s="165" t="s">
        <v>49</v>
      </c>
      <c r="D238" s="166"/>
      <c r="E238" s="18"/>
    </row>
    <row r="239" spans="2:5" ht="18.75" customHeight="1" x14ac:dyDescent="0.2">
      <c r="B239" s="18"/>
      <c r="C239" s="160" t="s">
        <v>13</v>
      </c>
      <c r="D239" s="66"/>
      <c r="E239" s="18"/>
    </row>
    <row r="240" spans="2:5" ht="18.75" customHeight="1" x14ac:dyDescent="0.2">
      <c r="B240" s="18"/>
      <c r="C240" s="160" t="s">
        <v>17</v>
      </c>
      <c r="D240" s="66"/>
      <c r="E240" s="18"/>
    </row>
    <row r="241" spans="2:5" ht="18.75" customHeight="1" x14ac:dyDescent="0.2">
      <c r="B241" s="18"/>
      <c r="C241" s="160" t="s">
        <v>32</v>
      </c>
      <c r="D241" s="64"/>
      <c r="E241" s="18"/>
    </row>
    <row r="242" spans="2:5" ht="18.75" customHeight="1" x14ac:dyDescent="0.2">
      <c r="B242" s="18"/>
      <c r="C242" s="160" t="s">
        <v>14</v>
      </c>
      <c r="D242" s="66"/>
      <c r="E242" s="18"/>
    </row>
    <row r="243" spans="2:5" ht="18.75" customHeight="1" x14ac:dyDescent="0.2">
      <c r="B243" s="18"/>
      <c r="C243" s="160" t="s">
        <v>18</v>
      </c>
      <c r="D243" s="66"/>
      <c r="E243" s="18"/>
    </row>
    <row r="244" spans="2:5" ht="18.75" customHeight="1" x14ac:dyDescent="0.2">
      <c r="B244" s="18"/>
      <c r="C244" s="164" t="s">
        <v>42</v>
      </c>
      <c r="D244" s="62"/>
      <c r="E244" s="18"/>
    </row>
    <row r="245" spans="2:5" ht="28.5" customHeight="1" x14ac:dyDescent="0.2">
      <c r="B245" s="18"/>
      <c r="C245" s="164" t="s">
        <v>84</v>
      </c>
      <c r="D245" s="64"/>
      <c r="E245" s="18"/>
    </row>
    <row r="246" spans="2:5" ht="27.75" customHeight="1" x14ac:dyDescent="0.2">
      <c r="B246" s="18"/>
      <c r="C246" s="160" t="s">
        <v>33</v>
      </c>
      <c r="D246" s="66"/>
      <c r="E246" s="18"/>
    </row>
    <row r="247" spans="2:5" ht="18.75" customHeight="1" x14ac:dyDescent="0.2">
      <c r="B247" s="18"/>
      <c r="C247" s="160" t="s">
        <v>24</v>
      </c>
      <c r="D247" s="64"/>
      <c r="E247" s="18"/>
    </row>
    <row r="248" spans="2:5" ht="18.75" customHeight="1" x14ac:dyDescent="0.2">
      <c r="B248" s="18"/>
      <c r="C248" s="160" t="s">
        <v>25</v>
      </c>
      <c r="D248" s="66"/>
      <c r="E248" s="18"/>
    </row>
    <row r="249" spans="2:5" ht="18.75" customHeight="1" x14ac:dyDescent="0.2">
      <c r="B249" s="18"/>
      <c r="C249" s="167" t="s">
        <v>48</v>
      </c>
      <c r="D249" s="168"/>
      <c r="E249" s="18"/>
    </row>
    <row r="250" spans="2:5" ht="18.75" customHeight="1" x14ac:dyDescent="0.2">
      <c r="B250" s="18"/>
      <c r="C250" s="160" t="s">
        <v>23</v>
      </c>
      <c r="D250" s="67"/>
      <c r="E250" s="18"/>
    </row>
    <row r="251" spans="2:5" ht="18.75" customHeight="1" x14ac:dyDescent="0.2">
      <c r="B251" s="18"/>
      <c r="C251" s="160" t="s">
        <v>24</v>
      </c>
      <c r="D251" s="64"/>
      <c r="E251" s="18"/>
    </row>
    <row r="252" spans="2:5" ht="18.75" customHeight="1" x14ac:dyDescent="0.2">
      <c r="B252" s="18"/>
      <c r="C252" s="160" t="s">
        <v>25</v>
      </c>
      <c r="D252" s="67"/>
      <c r="E252" s="18"/>
    </row>
    <row r="253" spans="2:5" ht="18.75" customHeight="1" x14ac:dyDescent="0.2">
      <c r="B253" s="18"/>
      <c r="C253" s="160" t="s">
        <v>40</v>
      </c>
      <c r="D253" s="68"/>
      <c r="E253" s="18"/>
    </row>
    <row r="254" spans="2:5" ht="18.75" customHeight="1" x14ac:dyDescent="0.2">
      <c r="B254" s="18"/>
      <c r="C254" s="18"/>
      <c r="D254" s="19"/>
      <c r="E254" s="18"/>
    </row>
    <row r="255" spans="2:5" ht="18.75" customHeight="1" x14ac:dyDescent="0.2">
      <c r="B255" s="18"/>
      <c r="C255" s="218" t="s">
        <v>192</v>
      </c>
      <c r="D255" s="219"/>
      <c r="E255" s="18"/>
    </row>
    <row r="256" spans="2:5" ht="18.75" customHeight="1" x14ac:dyDescent="0.2">
      <c r="B256" s="18"/>
      <c r="C256" s="165" t="s">
        <v>49</v>
      </c>
      <c r="D256" s="166"/>
      <c r="E256" s="18"/>
    </row>
    <row r="257" spans="2:5" ht="18.75" customHeight="1" x14ac:dyDescent="0.2">
      <c r="B257" s="18"/>
      <c r="C257" s="160" t="s">
        <v>13</v>
      </c>
      <c r="D257" s="66"/>
      <c r="E257" s="18"/>
    </row>
    <row r="258" spans="2:5" ht="18.75" customHeight="1" x14ac:dyDescent="0.2">
      <c r="B258" s="18"/>
      <c r="C258" s="160" t="s">
        <v>17</v>
      </c>
      <c r="D258" s="66"/>
      <c r="E258" s="18"/>
    </row>
    <row r="259" spans="2:5" ht="18.75" customHeight="1" x14ac:dyDescent="0.2">
      <c r="B259" s="18"/>
      <c r="C259" s="160" t="s">
        <v>32</v>
      </c>
      <c r="D259" s="64"/>
      <c r="E259" s="18"/>
    </row>
    <row r="260" spans="2:5" ht="18.75" customHeight="1" x14ac:dyDescent="0.2">
      <c r="B260" s="18"/>
      <c r="C260" s="160" t="s">
        <v>14</v>
      </c>
      <c r="D260" s="66"/>
      <c r="E260" s="18"/>
    </row>
    <row r="261" spans="2:5" ht="18.75" customHeight="1" x14ac:dyDescent="0.2">
      <c r="B261" s="18"/>
      <c r="C261" s="160" t="s">
        <v>18</v>
      </c>
      <c r="D261" s="66"/>
      <c r="E261" s="18"/>
    </row>
    <row r="262" spans="2:5" ht="18.75" customHeight="1" x14ac:dyDescent="0.2">
      <c r="B262" s="18"/>
      <c r="C262" s="164" t="s">
        <v>42</v>
      </c>
      <c r="D262" s="62"/>
      <c r="E262" s="18"/>
    </row>
    <row r="263" spans="2:5" ht="28.5" customHeight="1" x14ac:dyDescent="0.2">
      <c r="B263" s="18"/>
      <c r="C263" s="164" t="s">
        <v>84</v>
      </c>
      <c r="D263" s="64"/>
      <c r="E263" s="18"/>
    </row>
    <row r="264" spans="2:5" ht="32.25" customHeight="1" x14ac:dyDescent="0.2">
      <c r="B264" s="18"/>
      <c r="C264" s="160" t="s">
        <v>33</v>
      </c>
      <c r="D264" s="66"/>
      <c r="E264" s="18"/>
    </row>
    <row r="265" spans="2:5" ht="18.75" customHeight="1" x14ac:dyDescent="0.2">
      <c r="B265" s="18"/>
      <c r="C265" s="160" t="s">
        <v>24</v>
      </c>
      <c r="D265" s="64"/>
      <c r="E265" s="18"/>
    </row>
    <row r="266" spans="2:5" ht="18.75" customHeight="1" x14ac:dyDescent="0.2">
      <c r="B266" s="18"/>
      <c r="C266" s="160" t="s">
        <v>25</v>
      </c>
      <c r="D266" s="66"/>
      <c r="E266" s="18"/>
    </row>
    <row r="267" spans="2:5" ht="18.75" customHeight="1" x14ac:dyDescent="0.2">
      <c r="B267" s="18"/>
      <c r="C267" s="167" t="s">
        <v>48</v>
      </c>
      <c r="D267" s="168"/>
      <c r="E267" s="18"/>
    </row>
    <row r="268" spans="2:5" ht="18.75" customHeight="1" x14ac:dyDescent="0.2">
      <c r="B268" s="18"/>
      <c r="C268" s="160" t="s">
        <v>23</v>
      </c>
      <c r="D268" s="67"/>
      <c r="E268" s="18"/>
    </row>
    <row r="269" spans="2:5" ht="18.75" customHeight="1" x14ac:dyDescent="0.2">
      <c r="B269" s="18"/>
      <c r="C269" s="160" t="s">
        <v>24</v>
      </c>
      <c r="D269" s="64"/>
      <c r="E269" s="18"/>
    </row>
    <row r="270" spans="2:5" ht="18.75" customHeight="1" x14ac:dyDescent="0.2">
      <c r="B270" s="18"/>
      <c r="C270" s="160" t="s">
        <v>25</v>
      </c>
      <c r="D270" s="67"/>
      <c r="E270" s="18"/>
    </row>
    <row r="271" spans="2:5" ht="18.75" customHeight="1" x14ac:dyDescent="0.2">
      <c r="B271" s="18"/>
      <c r="C271" s="160" t="s">
        <v>40</v>
      </c>
      <c r="D271" s="68"/>
      <c r="E271" s="18"/>
    </row>
    <row r="272" spans="2:5" ht="18.75" customHeight="1" x14ac:dyDescent="0.2">
      <c r="B272" s="18"/>
      <c r="C272" s="18"/>
      <c r="D272" s="19"/>
      <c r="E272" s="18"/>
    </row>
    <row r="274" spans="2:5" ht="18.75" customHeight="1" x14ac:dyDescent="0.2">
      <c r="B274" s="9"/>
      <c r="C274" s="10"/>
      <c r="D274" s="11"/>
      <c r="E274" s="12"/>
    </row>
    <row r="275" spans="2:5" ht="84" customHeight="1" x14ac:dyDescent="0.2">
      <c r="B275" s="13"/>
      <c r="C275" s="197" t="s">
        <v>107</v>
      </c>
      <c r="D275" s="198"/>
      <c r="E275" s="14"/>
    </row>
    <row r="276" spans="2:5" ht="18.75" customHeight="1" x14ac:dyDescent="0.2">
      <c r="B276" s="20"/>
      <c r="C276" s="21"/>
      <c r="D276" s="22"/>
      <c r="E276" s="23"/>
    </row>
  </sheetData>
  <sheetProtection password="EEBC" sheet="1" formatRows="0" selectLockedCells="1"/>
  <mergeCells count="16">
    <mergeCell ref="C237:D237"/>
    <mergeCell ref="C255:D255"/>
    <mergeCell ref="C3:D3"/>
    <mergeCell ref="C21:D21"/>
    <mergeCell ref="C275:D275"/>
    <mergeCell ref="C39:D39"/>
    <mergeCell ref="C57:D57"/>
    <mergeCell ref="C75:D75"/>
    <mergeCell ref="C93:D93"/>
    <mergeCell ref="C111:D111"/>
    <mergeCell ref="C129:D129"/>
    <mergeCell ref="C147:D147"/>
    <mergeCell ref="C165:D165"/>
    <mergeCell ref="C183:D183"/>
    <mergeCell ref="C201:D201"/>
    <mergeCell ref="C219:D219"/>
  </mergeCells>
  <pageMargins left="0.7" right="0.7" top="0.78740157499999996" bottom="0.78740157499999996" header="0.3" footer="0.3"/>
  <pageSetup paperSize="9" scale="87" fitToHeight="0" orientation="portrait" horizontalDpi="0" verticalDpi="0" r:id="rId1"/>
  <headerFooter>
    <oddFooter>&amp;C&amp;9Seite &amp;P von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2:Q81"/>
  <sheetViews>
    <sheetView showGridLines="0" zoomScale="90" zoomScaleNormal="90" workbookViewId="0">
      <selection activeCell="D12" sqref="D12:E13"/>
    </sheetView>
  </sheetViews>
  <sheetFormatPr baseColWidth="10" defaultRowHeight="18.75" customHeight="1" x14ac:dyDescent="0.2"/>
  <cols>
    <col min="1" max="2" width="3.7109375" style="7" customWidth="1"/>
    <col min="3" max="3" width="50.7109375" style="7" customWidth="1"/>
    <col min="4" max="4" width="34.7109375" style="7" customWidth="1"/>
    <col min="5" max="5" width="16.7109375" style="7" customWidth="1"/>
    <col min="6" max="6" width="3.7109375" style="7" customWidth="1"/>
    <col min="7" max="7" width="11.42578125" style="7"/>
    <col min="8" max="8" width="14.42578125" style="7" bestFit="1" customWidth="1"/>
    <col min="9" max="16384" width="11.42578125" style="7"/>
  </cols>
  <sheetData>
    <row r="2" spans="2:8" ht="18.75" customHeight="1" x14ac:dyDescent="0.2">
      <c r="B2" s="9"/>
      <c r="C2" s="10"/>
      <c r="D2" s="10"/>
      <c r="E2" s="10"/>
      <c r="F2" s="12"/>
    </row>
    <row r="3" spans="2:8" ht="18.75" customHeight="1" x14ac:dyDescent="0.2">
      <c r="B3" s="13"/>
      <c r="C3" s="233" t="s">
        <v>22</v>
      </c>
      <c r="D3" s="233"/>
      <c r="E3" s="233"/>
      <c r="F3" s="14"/>
    </row>
    <row r="4" spans="2:8" s="15" customFormat="1" ht="18.75" customHeight="1" x14ac:dyDescent="0.2">
      <c r="B4" s="16"/>
      <c r="C4" s="220" t="s">
        <v>49</v>
      </c>
      <c r="D4" s="221"/>
      <c r="E4" s="222"/>
      <c r="F4" s="17"/>
    </row>
    <row r="5" spans="2:8" ht="25.5" customHeight="1" x14ac:dyDescent="0.2">
      <c r="B5" s="13"/>
      <c r="C5" s="160" t="s">
        <v>85</v>
      </c>
      <c r="D5" s="236">
        <v>1</v>
      </c>
      <c r="E5" s="236"/>
      <c r="F5" s="14"/>
      <c r="H5" s="15"/>
    </row>
    <row r="6" spans="2:8" ht="63" customHeight="1" x14ac:dyDescent="0.2">
      <c r="B6" s="13"/>
      <c r="C6" s="160" t="s">
        <v>3</v>
      </c>
      <c r="D6" s="236" t="s">
        <v>207</v>
      </c>
      <c r="E6" s="236"/>
      <c r="F6" s="14"/>
    </row>
    <row r="7" spans="2:8" ht="29.25" customHeight="1" x14ac:dyDescent="0.2">
      <c r="B7" s="13"/>
      <c r="C7" s="160" t="s">
        <v>15</v>
      </c>
      <c r="D7" s="225"/>
      <c r="E7" s="225"/>
      <c r="F7" s="14"/>
    </row>
    <row r="8" spans="2:8" ht="18.75" customHeight="1" x14ac:dyDescent="0.2">
      <c r="B8" s="13"/>
      <c r="C8" s="160" t="s">
        <v>16</v>
      </c>
      <c r="D8" s="225"/>
      <c r="E8" s="225"/>
      <c r="F8" s="14"/>
    </row>
    <row r="9" spans="2:8" ht="18.75" customHeight="1" x14ac:dyDescent="0.2">
      <c r="B9" s="13"/>
      <c r="C9" s="160" t="s">
        <v>9</v>
      </c>
      <c r="D9" s="235"/>
      <c r="E9" s="235"/>
      <c r="F9" s="14"/>
    </row>
    <row r="10" spans="2:8" ht="18.75" customHeight="1" x14ac:dyDescent="0.2">
      <c r="B10" s="13"/>
      <c r="C10" s="160" t="s">
        <v>10</v>
      </c>
      <c r="D10" s="235"/>
      <c r="E10" s="235"/>
      <c r="F10" s="14"/>
    </row>
    <row r="11" spans="2:8" ht="18.75" customHeight="1" x14ac:dyDescent="0.2">
      <c r="B11" s="13"/>
      <c r="C11" s="160" t="s">
        <v>70</v>
      </c>
      <c r="D11" s="237" t="str">
        <f>IF(OR(D9="",D10=""),"befüllt sich automatisch",(D10-D9-1)/30)</f>
        <v>befüllt sich automatisch</v>
      </c>
      <c r="E11" s="237"/>
      <c r="F11" s="14"/>
    </row>
    <row r="12" spans="2:8" ht="247.5" customHeight="1" x14ac:dyDescent="0.2">
      <c r="B12" s="13"/>
      <c r="C12" s="234" t="s">
        <v>5</v>
      </c>
      <c r="D12" s="225"/>
      <c r="E12" s="225"/>
      <c r="F12" s="14"/>
    </row>
    <row r="13" spans="2:8" ht="12.75" x14ac:dyDescent="0.2">
      <c r="B13" s="13"/>
      <c r="C13" s="234"/>
      <c r="D13" s="225"/>
      <c r="E13" s="225"/>
      <c r="F13" s="14"/>
    </row>
    <row r="14" spans="2:8" ht="32.25" customHeight="1" x14ac:dyDescent="0.2">
      <c r="B14" s="13"/>
      <c r="C14" s="239" t="s">
        <v>179</v>
      </c>
      <c r="D14" s="240"/>
      <c r="E14" s="241"/>
      <c r="F14" s="14"/>
    </row>
    <row r="15" spans="2:8" s="15" customFormat="1" ht="42" customHeight="1" x14ac:dyDescent="0.2">
      <c r="B15" s="16"/>
      <c r="C15" s="242" t="s">
        <v>86</v>
      </c>
      <c r="D15" s="243"/>
      <c r="E15" s="244"/>
      <c r="F15" s="17"/>
    </row>
    <row r="16" spans="2:8" ht="12.75" x14ac:dyDescent="0.2">
      <c r="B16" s="13"/>
      <c r="C16" s="170" t="s">
        <v>55</v>
      </c>
      <c r="D16" s="245"/>
      <c r="E16" s="246"/>
      <c r="F16" s="14"/>
    </row>
    <row r="17" spans="2:6" ht="12.75" x14ac:dyDescent="0.2">
      <c r="B17" s="13"/>
      <c r="C17" s="170" t="s">
        <v>56</v>
      </c>
      <c r="D17" s="231"/>
      <c r="E17" s="231"/>
      <c r="F17" s="14"/>
    </row>
    <row r="18" spans="2:6" ht="12.75" x14ac:dyDescent="0.2">
      <c r="B18" s="13"/>
      <c r="C18" s="170" t="s">
        <v>54</v>
      </c>
      <c r="D18" s="231"/>
      <c r="E18" s="231"/>
      <c r="F18" s="14"/>
    </row>
    <row r="19" spans="2:6" ht="12.75" x14ac:dyDescent="0.2">
      <c r="B19" s="13"/>
      <c r="C19" s="170" t="s">
        <v>53</v>
      </c>
      <c r="D19" s="231"/>
      <c r="E19" s="231"/>
      <c r="F19" s="14"/>
    </row>
    <row r="20" spans="2:6" ht="12.75" x14ac:dyDescent="0.2">
      <c r="B20" s="13"/>
      <c r="C20" s="170" t="s">
        <v>52</v>
      </c>
      <c r="D20" s="231"/>
      <c r="E20" s="231"/>
      <c r="F20" s="14"/>
    </row>
    <row r="21" spans="2:6" ht="12.75" x14ac:dyDescent="0.2">
      <c r="B21" s="13"/>
      <c r="C21" s="170" t="s">
        <v>57</v>
      </c>
      <c r="D21" s="231"/>
      <c r="E21" s="231"/>
      <c r="F21" s="14"/>
    </row>
    <row r="22" spans="2:6" ht="12.75" x14ac:dyDescent="0.2">
      <c r="B22" s="13"/>
      <c r="C22" s="170" t="s">
        <v>51</v>
      </c>
      <c r="D22" s="231"/>
      <c r="E22" s="231"/>
      <c r="F22" s="14"/>
    </row>
    <row r="23" spans="2:6" ht="12.75" x14ac:dyDescent="0.2">
      <c r="B23" s="13"/>
      <c r="C23" s="170" t="s">
        <v>108</v>
      </c>
      <c r="D23" s="231"/>
      <c r="E23" s="231"/>
      <c r="F23" s="14"/>
    </row>
    <row r="24" spans="2:6" ht="12.75" x14ac:dyDescent="0.2">
      <c r="B24" s="13"/>
      <c r="C24" s="170" t="s">
        <v>58</v>
      </c>
      <c r="D24" s="231"/>
      <c r="E24" s="231"/>
      <c r="F24" s="14"/>
    </row>
    <row r="25" spans="2:6" ht="12.75" x14ac:dyDescent="0.2">
      <c r="B25" s="13"/>
      <c r="C25" s="170" t="s">
        <v>87</v>
      </c>
      <c r="D25" s="231"/>
      <c r="E25" s="231"/>
      <c r="F25" s="14"/>
    </row>
    <row r="26" spans="2:6" ht="12.75" x14ac:dyDescent="0.2">
      <c r="B26" s="13"/>
      <c r="C26" s="171" t="s">
        <v>59</v>
      </c>
      <c r="D26" s="232" t="str">
        <f>IF(SUM(D16:E25)=0,"befüllt sich automatisch",IF(SUM(D16:E25)=100%,100%,"Achtung! Summe muss 100% sein."))</f>
        <v>befüllt sich automatisch</v>
      </c>
      <c r="E26" s="232" t="str">
        <f>IF(SUM(E16:E25)=0,"",IF(SUM(E16:E25)&lt;&gt;100%,"Achtung! Summe muss genau 100% ergeben!",SUM(E16:E25)))</f>
        <v/>
      </c>
      <c r="F26" s="14"/>
    </row>
    <row r="27" spans="2:6" s="15" customFormat="1" ht="27" customHeight="1" x14ac:dyDescent="0.2">
      <c r="B27" s="16"/>
      <c r="C27" s="238" t="s">
        <v>91</v>
      </c>
      <c r="D27" s="238"/>
      <c r="E27" s="238"/>
      <c r="F27" s="17"/>
    </row>
    <row r="28" spans="2:6" ht="12.75" x14ac:dyDescent="0.2">
      <c r="B28" s="13"/>
      <c r="C28" s="77"/>
      <c r="D28" s="231"/>
      <c r="E28" s="231"/>
      <c r="F28" s="14"/>
    </row>
    <row r="29" spans="2:6" ht="12.75" x14ac:dyDescent="0.2">
      <c r="B29" s="13"/>
      <c r="C29" s="77"/>
      <c r="D29" s="231"/>
      <c r="E29" s="231"/>
      <c r="F29" s="14"/>
    </row>
    <row r="30" spans="2:6" ht="12.75" x14ac:dyDescent="0.2">
      <c r="B30" s="13"/>
      <c r="C30" s="77"/>
      <c r="D30" s="231"/>
      <c r="E30" s="231"/>
      <c r="F30" s="14"/>
    </row>
    <row r="31" spans="2:6" ht="12.75" x14ac:dyDescent="0.2">
      <c r="B31" s="13"/>
      <c r="C31" s="77"/>
      <c r="D31" s="231"/>
      <c r="E31" s="231"/>
      <c r="F31" s="14"/>
    </row>
    <row r="32" spans="2:6" ht="12.75" x14ac:dyDescent="0.2">
      <c r="B32" s="13"/>
      <c r="C32" s="77"/>
      <c r="D32" s="229"/>
      <c r="E32" s="230"/>
      <c r="F32" s="14"/>
    </row>
    <row r="33" spans="2:8" ht="12.75" x14ac:dyDescent="0.2">
      <c r="B33" s="13"/>
      <c r="C33" s="171" t="s">
        <v>59</v>
      </c>
      <c r="D33" s="232" t="str">
        <f>IF(SUM(D28:E32)=0,"befüllt sich automatisch",IF(SUM(D28:E32)=100%,100%,"Achtung! Summe muss 100% sein."))</f>
        <v>befüllt sich automatisch</v>
      </c>
      <c r="E33" s="232" t="str">
        <f>IF(SUM(E28:E32)=0,"",IF(SUM(E28:E32)&lt;&gt;100%,"Achtung! Summe muss genau 100% ergeben!",SUM(E28:E32)))</f>
        <v/>
      </c>
      <c r="F33" s="14"/>
    </row>
    <row r="34" spans="2:8" s="15" customFormat="1" ht="18.75" customHeight="1" x14ac:dyDescent="0.2">
      <c r="B34" s="16"/>
      <c r="C34" s="220" t="s">
        <v>128</v>
      </c>
      <c r="D34" s="221"/>
      <c r="E34" s="222"/>
      <c r="F34" s="17"/>
    </row>
    <row r="35" spans="2:8" s="15" customFormat="1" ht="18.75" customHeight="1" x14ac:dyDescent="0.2">
      <c r="B35" s="16"/>
      <c r="C35" s="160" t="s">
        <v>17</v>
      </c>
      <c r="D35" s="225"/>
      <c r="E35" s="225"/>
      <c r="F35" s="17"/>
    </row>
    <row r="36" spans="2:8" s="15" customFormat="1" ht="18.75" customHeight="1" x14ac:dyDescent="0.2">
      <c r="B36" s="16"/>
      <c r="C36" s="160" t="s">
        <v>32</v>
      </c>
      <c r="D36" s="223"/>
      <c r="E36" s="223"/>
      <c r="F36" s="17"/>
    </row>
    <row r="37" spans="2:8" s="15" customFormat="1" ht="18.75" customHeight="1" x14ac:dyDescent="0.2">
      <c r="B37" s="16"/>
      <c r="C37" s="160" t="s">
        <v>14</v>
      </c>
      <c r="D37" s="223"/>
      <c r="E37" s="223"/>
      <c r="F37" s="17"/>
    </row>
    <row r="38" spans="2:8" s="15" customFormat="1" ht="18.75" customHeight="1" x14ac:dyDescent="0.2">
      <c r="B38" s="16"/>
      <c r="C38" s="220" t="s">
        <v>109</v>
      </c>
      <c r="D38" s="221"/>
      <c r="E38" s="222"/>
      <c r="F38" s="17"/>
    </row>
    <row r="39" spans="2:8" s="15" customFormat="1" ht="18.75" customHeight="1" x14ac:dyDescent="0.2">
      <c r="B39" s="16"/>
      <c r="C39" s="160" t="s">
        <v>23</v>
      </c>
      <c r="D39" s="225"/>
      <c r="E39" s="225"/>
      <c r="F39" s="17"/>
    </row>
    <row r="40" spans="2:8" s="15" customFormat="1" ht="18.75" customHeight="1" x14ac:dyDescent="0.2">
      <c r="B40" s="16"/>
      <c r="C40" s="160" t="s">
        <v>24</v>
      </c>
      <c r="D40" s="223"/>
      <c r="E40" s="223"/>
      <c r="F40" s="17"/>
    </row>
    <row r="41" spans="2:8" s="15" customFormat="1" ht="18.75" customHeight="1" x14ac:dyDescent="0.2">
      <c r="B41" s="16"/>
      <c r="C41" s="160" t="s">
        <v>25</v>
      </c>
      <c r="D41" s="224"/>
      <c r="E41" s="225"/>
      <c r="F41" s="17"/>
    </row>
    <row r="42" spans="2:8" s="15" customFormat="1" ht="18.75" customHeight="1" x14ac:dyDescent="0.2">
      <c r="B42" s="16"/>
      <c r="C42" s="220" t="s">
        <v>60</v>
      </c>
      <c r="D42" s="221"/>
      <c r="E42" s="222"/>
      <c r="F42" s="17"/>
    </row>
    <row r="43" spans="2:8" s="15" customFormat="1" ht="18.75" customHeight="1" x14ac:dyDescent="0.2">
      <c r="B43" s="16"/>
      <c r="C43" s="160" t="s">
        <v>23</v>
      </c>
      <c r="D43" s="225"/>
      <c r="E43" s="225"/>
      <c r="F43" s="17"/>
    </row>
    <row r="44" spans="2:8" s="15" customFormat="1" ht="18.75" customHeight="1" x14ac:dyDescent="0.2">
      <c r="B44" s="16"/>
      <c r="C44" s="160" t="s">
        <v>24</v>
      </c>
      <c r="D44" s="223"/>
      <c r="E44" s="223"/>
      <c r="F44" s="17"/>
    </row>
    <row r="45" spans="2:8" s="15" customFormat="1" ht="18.75" customHeight="1" x14ac:dyDescent="0.2">
      <c r="B45" s="16"/>
      <c r="C45" s="160" t="s">
        <v>25</v>
      </c>
      <c r="D45" s="224"/>
      <c r="E45" s="225"/>
      <c r="F45" s="17"/>
    </row>
    <row r="46" spans="2:8" s="15" customFormat="1" ht="18.75" customHeight="1" x14ac:dyDescent="0.2">
      <c r="B46" s="16"/>
      <c r="C46" s="167" t="s">
        <v>30</v>
      </c>
      <c r="D46" s="169" t="s">
        <v>61</v>
      </c>
      <c r="E46" s="169" t="s">
        <v>62</v>
      </c>
      <c r="F46" s="17"/>
    </row>
    <row r="47" spans="2:8" ht="18.75" customHeight="1" x14ac:dyDescent="0.2">
      <c r="B47" s="13"/>
      <c r="C47" s="160" t="s">
        <v>8</v>
      </c>
      <c r="D47" s="172" t="str">
        <f>IF(SUM(D48:D52)=0,"Summe wird automatisch berechnet",SUM(D48:D52))</f>
        <v>Summe wird automatisch berechnet</v>
      </c>
      <c r="E47" s="173">
        <f>IF(SUM(E48:E52)=0,0,SUM(E48:E52))</f>
        <v>0</v>
      </c>
      <c r="F47" s="14"/>
      <c r="H47" s="53"/>
    </row>
    <row r="48" spans="2:8" ht="18.75" customHeight="1" x14ac:dyDescent="0.2">
      <c r="B48" s="13"/>
      <c r="C48" s="160" t="s">
        <v>63</v>
      </c>
      <c r="D48" s="69"/>
      <c r="E48" s="174">
        <f>IF($D$47="Summe wird automatisch berechnet",0,D48/$D$47)</f>
        <v>0</v>
      </c>
      <c r="F48" s="14"/>
    </row>
    <row r="49" spans="1:17" ht="18.75" customHeight="1" x14ac:dyDescent="0.2">
      <c r="B49" s="13"/>
      <c r="C49" s="160" t="s">
        <v>180</v>
      </c>
      <c r="D49" s="69"/>
      <c r="E49" s="175">
        <f>IF($D$47="Summe wird automatisch berechnet",0,D49/$D$47)</f>
        <v>0</v>
      </c>
      <c r="F49" s="14"/>
      <c r="H49" s="54"/>
    </row>
    <row r="50" spans="1:17" ht="25.5" x14ac:dyDescent="0.2">
      <c r="B50" s="13"/>
      <c r="C50" s="160" t="s">
        <v>88</v>
      </c>
      <c r="D50" s="69"/>
      <c r="E50" s="175">
        <f>IF($D$47="Summe wird automatisch berechnet",0,D50/$D$47)</f>
        <v>0</v>
      </c>
      <c r="F50" s="14"/>
    </row>
    <row r="51" spans="1:17" ht="18.75" customHeight="1" x14ac:dyDescent="0.2">
      <c r="B51" s="13"/>
      <c r="C51" s="160" t="s">
        <v>11</v>
      </c>
      <c r="D51" s="69"/>
      <c r="E51" s="175">
        <f>IF($D$47="Summe wird automatisch berechnet",0,D51/$D$47)</f>
        <v>0</v>
      </c>
      <c r="F51" s="14"/>
    </row>
    <row r="52" spans="1:17" ht="18.75" customHeight="1" x14ac:dyDescent="0.2">
      <c r="B52" s="13"/>
      <c r="C52" s="160" t="s">
        <v>151</v>
      </c>
      <c r="D52" s="69"/>
      <c r="E52" s="175">
        <f>IF($D$47="Summe wird automatisch berechnet",0,D52/$D$47)</f>
        <v>0</v>
      </c>
      <c r="F52" s="14"/>
    </row>
    <row r="53" spans="1:17" ht="18.75" customHeight="1" x14ac:dyDescent="0.2">
      <c r="B53" s="20"/>
      <c r="C53" s="52"/>
      <c r="D53" s="21"/>
      <c r="E53" s="21"/>
      <c r="F53" s="23"/>
    </row>
    <row r="55" spans="1:17" s="30" customFormat="1" ht="18.75" customHeight="1" x14ac:dyDescent="0.2">
      <c r="B55" s="227" t="str">
        <f>IF(E48&gt;75%,"Achtung! Der AMIF-Anteil darf maximal 75% der Gesamteinnahmen betragen!","")</f>
        <v/>
      </c>
      <c r="C55" s="227"/>
      <c r="D55" s="227"/>
      <c r="E55" s="227"/>
      <c r="F55" s="227"/>
    </row>
    <row r="56" spans="1:17" s="30" customFormat="1" ht="15" customHeight="1" x14ac:dyDescent="0.2"/>
    <row r="57" spans="1:17" s="30" customFormat="1" ht="18.75" customHeight="1" x14ac:dyDescent="0.2">
      <c r="B57" s="228" t="str">
        <f>IF(OR(E63=0,(D48+D49)=0,D5="Asyl",D5="Rückkehr",D5=""),"",IF(D5="Integration",IF((D48+D49)/E63*12&lt;70000,"Achtung! Die Mindestfördersumme (AMIF- und Bundesmittel) beträgt pro Jahr € 70.000,00!",IF((D48+D49)/E63*12&gt;5000000,"Achtung! Die maximale Fördersumme (AMIF- und Bundesmittel) beträgt pro Jahr € 5.000.000,00!",""))))</f>
        <v/>
      </c>
      <c r="C57" s="228"/>
      <c r="D57" s="228"/>
      <c r="E57" s="228"/>
      <c r="F57" s="228"/>
    </row>
    <row r="58" spans="1:17" s="30" customFormat="1" ht="18.75" customHeight="1" x14ac:dyDescent="0.2"/>
    <row r="59" spans="1:17" s="30" customFormat="1" ht="18.75" customHeight="1" x14ac:dyDescent="0.2">
      <c r="B59" s="31"/>
      <c r="C59" s="32"/>
      <c r="D59" s="32"/>
      <c r="E59" s="32"/>
      <c r="F59" s="34"/>
    </row>
    <row r="60" spans="1:17" s="30" customFormat="1" ht="157.5" customHeight="1" x14ac:dyDescent="0.2">
      <c r="B60" s="35"/>
      <c r="C60" s="197" t="s">
        <v>178</v>
      </c>
      <c r="D60" s="226"/>
      <c r="E60" s="226"/>
      <c r="F60" s="37"/>
    </row>
    <row r="61" spans="1:17" s="30" customFormat="1" ht="18.75" customHeight="1" x14ac:dyDescent="0.2">
      <c r="B61" s="41"/>
      <c r="C61" s="38"/>
      <c r="D61" s="38"/>
      <c r="E61" s="38"/>
      <c r="F61" s="59"/>
    </row>
    <row r="62" spans="1:17" s="30" customFormat="1" ht="18.75" customHeight="1" x14ac:dyDescent="0.2">
      <c r="A62" s="180"/>
      <c r="B62" s="180"/>
      <c r="C62" s="180"/>
      <c r="D62" s="180"/>
      <c r="E62" s="180"/>
      <c r="F62" s="180"/>
      <c r="G62" s="180"/>
      <c r="H62" s="180"/>
      <c r="I62" s="180"/>
      <c r="J62" s="180"/>
      <c r="K62" s="180"/>
      <c r="L62" s="180"/>
      <c r="M62" s="180"/>
      <c r="N62" s="180"/>
      <c r="O62" s="180"/>
      <c r="P62" s="180"/>
      <c r="Q62" s="180"/>
    </row>
    <row r="63" spans="1:17" s="30" customFormat="1" ht="18.75" customHeight="1" x14ac:dyDescent="0.2">
      <c r="A63" s="180"/>
      <c r="B63" s="185"/>
      <c r="C63" s="185" t="s">
        <v>196</v>
      </c>
      <c r="D63" s="185"/>
      <c r="E63" s="185">
        <f>IF(OR(D9="",D10=""),0,ROUND(((D10-D9)/30),0))</f>
        <v>0</v>
      </c>
      <c r="F63" s="185"/>
      <c r="G63" s="185"/>
      <c r="H63" s="180"/>
      <c r="I63" s="180"/>
      <c r="J63" s="180"/>
      <c r="K63" s="180"/>
      <c r="L63" s="180"/>
      <c r="M63" s="180"/>
      <c r="N63" s="180"/>
      <c r="O63" s="180"/>
      <c r="P63" s="180"/>
      <c r="Q63" s="180"/>
    </row>
    <row r="64" spans="1:17" s="30" customFormat="1" ht="18.75" customHeight="1" x14ac:dyDescent="0.2">
      <c r="A64" s="180"/>
      <c r="B64" s="185"/>
      <c r="C64" s="185" t="s">
        <v>205</v>
      </c>
      <c r="D64" s="185"/>
      <c r="E64" s="185"/>
      <c r="F64" s="185"/>
      <c r="G64" s="185"/>
      <c r="H64" s="180"/>
      <c r="I64" s="180"/>
      <c r="J64" s="180"/>
      <c r="K64" s="180"/>
      <c r="L64" s="180"/>
      <c r="M64" s="180"/>
      <c r="N64" s="180"/>
      <c r="O64" s="180"/>
      <c r="P64" s="180"/>
      <c r="Q64" s="180"/>
    </row>
    <row r="65" spans="1:17" s="30" customFormat="1" ht="18.75" customHeight="1" x14ac:dyDescent="0.2">
      <c r="A65" s="180"/>
      <c r="B65" s="185"/>
      <c r="C65" s="185"/>
      <c r="D65" s="185"/>
      <c r="E65" s="185"/>
      <c r="F65" s="185"/>
      <c r="G65" s="185"/>
      <c r="H65" s="180"/>
      <c r="I65" s="180"/>
      <c r="J65" s="180"/>
      <c r="K65" s="180"/>
      <c r="L65" s="180"/>
      <c r="M65" s="180"/>
      <c r="N65" s="180"/>
      <c r="O65" s="180"/>
      <c r="P65" s="180"/>
      <c r="Q65" s="180"/>
    </row>
    <row r="66" spans="1:17" s="30" customFormat="1" ht="18.75" customHeight="1" x14ac:dyDescent="0.2">
      <c r="A66" s="180"/>
      <c r="B66" s="185"/>
      <c r="C66" s="185"/>
      <c r="D66" s="185"/>
      <c r="E66" s="185"/>
      <c r="F66" s="185"/>
      <c r="G66" s="185"/>
      <c r="H66" s="180"/>
      <c r="I66" s="180"/>
      <c r="J66" s="180"/>
      <c r="K66" s="180"/>
      <c r="L66" s="180"/>
      <c r="M66" s="180"/>
      <c r="N66" s="180"/>
      <c r="O66" s="180"/>
      <c r="P66" s="180"/>
      <c r="Q66" s="180"/>
    </row>
    <row r="67" spans="1:17" s="30" customFormat="1" ht="18.75" customHeight="1" x14ac:dyDescent="0.2">
      <c r="A67" s="180"/>
      <c r="B67" s="185"/>
      <c r="C67" s="185"/>
      <c r="D67" s="185"/>
      <c r="E67" s="185"/>
      <c r="F67" s="185"/>
      <c r="G67" s="185"/>
      <c r="H67" s="180"/>
      <c r="I67" s="180"/>
      <c r="J67" s="180"/>
      <c r="K67" s="180"/>
      <c r="L67" s="180"/>
      <c r="M67" s="180"/>
      <c r="N67" s="180"/>
      <c r="O67" s="180"/>
      <c r="P67" s="180"/>
      <c r="Q67" s="180"/>
    </row>
    <row r="68" spans="1:17" s="30" customFormat="1" ht="18.75" customHeight="1" x14ac:dyDescent="0.2">
      <c r="A68" s="180"/>
      <c r="B68" s="185"/>
      <c r="C68" s="185"/>
      <c r="D68" s="185"/>
      <c r="E68" s="185"/>
      <c r="F68" s="185"/>
      <c r="G68" s="185"/>
      <c r="H68" s="180"/>
      <c r="I68" s="180"/>
      <c r="J68" s="180"/>
      <c r="K68" s="180"/>
      <c r="L68" s="180"/>
      <c r="M68" s="180"/>
      <c r="N68" s="180"/>
      <c r="O68" s="180"/>
      <c r="P68" s="180"/>
      <c r="Q68" s="180"/>
    </row>
    <row r="69" spans="1:17" s="30" customFormat="1" ht="18.75" customHeight="1" x14ac:dyDescent="0.2">
      <c r="A69" s="180"/>
      <c r="B69" s="185"/>
      <c r="C69" s="190"/>
      <c r="D69" s="190"/>
      <c r="E69" s="185"/>
      <c r="F69" s="185"/>
      <c r="G69" s="185"/>
      <c r="H69" s="180"/>
      <c r="I69" s="180"/>
      <c r="J69" s="180"/>
      <c r="K69" s="180"/>
      <c r="L69" s="180"/>
      <c r="M69" s="180"/>
      <c r="N69" s="180"/>
      <c r="O69" s="180"/>
      <c r="P69" s="180"/>
      <c r="Q69" s="180"/>
    </row>
    <row r="70" spans="1:17" s="30" customFormat="1" ht="18.75" customHeight="1" x14ac:dyDescent="0.2">
      <c r="A70" s="180"/>
      <c r="B70" s="185"/>
      <c r="C70" s="190"/>
      <c r="D70" s="190"/>
      <c r="E70" s="185"/>
      <c r="F70" s="185"/>
      <c r="G70" s="185"/>
      <c r="H70" s="180"/>
      <c r="I70" s="180"/>
      <c r="J70" s="180"/>
      <c r="K70" s="180"/>
      <c r="L70" s="180"/>
      <c r="M70" s="180"/>
      <c r="N70" s="180"/>
      <c r="O70" s="180"/>
      <c r="P70" s="180"/>
      <c r="Q70" s="180"/>
    </row>
    <row r="71" spans="1:17" s="30" customFormat="1" ht="18.75" customHeight="1" x14ac:dyDescent="0.2">
      <c r="A71" s="180"/>
      <c r="B71" s="185"/>
      <c r="C71" s="190"/>
      <c r="D71" s="190"/>
      <c r="E71" s="185"/>
      <c r="F71" s="185"/>
      <c r="G71" s="185"/>
      <c r="H71" s="180"/>
      <c r="I71" s="180"/>
      <c r="J71" s="180"/>
      <c r="K71" s="180"/>
      <c r="L71" s="180"/>
      <c r="M71" s="180"/>
      <c r="N71" s="180"/>
      <c r="O71" s="180"/>
      <c r="P71" s="180"/>
      <c r="Q71" s="180"/>
    </row>
    <row r="72" spans="1:17" s="30" customFormat="1" ht="18.75" customHeight="1" x14ac:dyDescent="0.2">
      <c r="A72" s="180"/>
      <c r="B72" s="185"/>
      <c r="C72" s="190"/>
      <c r="D72" s="190"/>
      <c r="E72" s="185"/>
      <c r="F72" s="185"/>
      <c r="G72" s="185"/>
      <c r="H72" s="180"/>
      <c r="I72" s="180"/>
      <c r="J72" s="180"/>
      <c r="K72" s="180"/>
      <c r="L72" s="180"/>
      <c r="M72" s="180"/>
      <c r="N72" s="180"/>
      <c r="O72" s="180"/>
      <c r="P72" s="180"/>
      <c r="Q72" s="180"/>
    </row>
    <row r="73" spans="1:17" s="30" customFormat="1" ht="18.75" customHeight="1" x14ac:dyDescent="0.2">
      <c r="A73" s="180"/>
      <c r="B73" s="185"/>
      <c r="C73" s="190"/>
      <c r="D73" s="190"/>
      <c r="E73" s="185"/>
      <c r="F73" s="185"/>
      <c r="G73" s="185"/>
      <c r="H73" s="180"/>
      <c r="I73" s="180"/>
      <c r="J73" s="180"/>
      <c r="K73" s="180"/>
      <c r="L73" s="180"/>
      <c r="M73" s="180"/>
      <c r="N73" s="180"/>
      <c r="O73" s="180"/>
      <c r="P73" s="180"/>
      <c r="Q73" s="180"/>
    </row>
    <row r="74" spans="1:17" s="30" customFormat="1" ht="18.75" customHeight="1" x14ac:dyDescent="0.2">
      <c r="A74" s="180"/>
      <c r="B74" s="180"/>
      <c r="C74" s="190"/>
      <c r="D74" s="190"/>
      <c r="E74" s="180"/>
      <c r="F74" s="180"/>
      <c r="G74" s="180"/>
      <c r="H74" s="180"/>
      <c r="I74" s="180"/>
      <c r="J74" s="180"/>
      <c r="K74" s="180"/>
      <c r="L74" s="180"/>
      <c r="M74" s="180"/>
      <c r="N74" s="180"/>
      <c r="O74" s="180"/>
      <c r="P74" s="180"/>
      <c r="Q74" s="180"/>
    </row>
    <row r="75" spans="1:17" s="30" customFormat="1" ht="18.75" customHeight="1" x14ac:dyDescent="0.2">
      <c r="A75" s="180"/>
      <c r="B75" s="180"/>
      <c r="C75" s="190" t="str">
        <f>IF($D$5=$C$70,TRIM(C65),IF($D$5=$C$71,TRIM(C80),""))</f>
        <v/>
      </c>
      <c r="D75" s="190"/>
      <c r="E75" s="180"/>
      <c r="F75" s="180"/>
      <c r="G75" s="180"/>
      <c r="H75" s="180"/>
      <c r="I75" s="180"/>
      <c r="J75" s="180"/>
      <c r="K75" s="180"/>
      <c r="L75" s="180"/>
      <c r="M75" s="180"/>
      <c r="N75" s="180"/>
      <c r="O75" s="180"/>
      <c r="P75" s="180"/>
      <c r="Q75" s="180"/>
    </row>
    <row r="76" spans="1:17" s="30" customFormat="1" ht="18.75" customHeight="1" x14ac:dyDescent="0.2">
      <c r="A76" s="180"/>
      <c r="B76" s="180"/>
      <c r="C76" s="190"/>
      <c r="D76" s="190"/>
      <c r="E76" s="180"/>
      <c r="F76" s="180"/>
      <c r="G76" s="180"/>
      <c r="H76" s="180"/>
      <c r="I76" s="180"/>
      <c r="J76" s="180"/>
      <c r="K76" s="180"/>
      <c r="L76" s="180"/>
      <c r="M76" s="180"/>
      <c r="N76" s="180"/>
      <c r="O76" s="180"/>
      <c r="P76" s="180"/>
      <c r="Q76" s="180"/>
    </row>
    <row r="77" spans="1:17" s="30" customFormat="1" ht="18.75" customHeight="1" x14ac:dyDescent="0.2">
      <c r="A77" s="180"/>
      <c r="B77" s="180"/>
      <c r="C77" s="190"/>
      <c r="D77" s="190"/>
      <c r="E77" s="180"/>
      <c r="F77" s="180"/>
      <c r="G77" s="180"/>
      <c r="H77" s="180"/>
      <c r="I77" s="180"/>
      <c r="J77" s="180"/>
      <c r="K77" s="180"/>
      <c r="L77" s="180"/>
      <c r="M77" s="180"/>
      <c r="N77" s="180"/>
      <c r="O77" s="180"/>
      <c r="P77" s="180"/>
      <c r="Q77" s="180"/>
    </row>
    <row r="78" spans="1:17" ht="18.75" customHeight="1" x14ac:dyDescent="0.2">
      <c r="A78" s="180"/>
      <c r="B78" s="180"/>
      <c r="C78" s="190"/>
      <c r="D78" s="190"/>
      <c r="E78" s="180"/>
      <c r="F78" s="180"/>
      <c r="G78" s="180"/>
      <c r="H78" s="180"/>
      <c r="I78" s="181"/>
      <c r="J78" s="181"/>
      <c r="K78" s="181"/>
      <c r="L78" s="181"/>
      <c r="M78" s="181"/>
      <c r="N78" s="181"/>
      <c r="O78" s="181"/>
      <c r="P78" s="181"/>
      <c r="Q78" s="181"/>
    </row>
    <row r="79" spans="1:17" ht="18.75" customHeight="1" x14ac:dyDescent="0.2">
      <c r="A79" s="180"/>
      <c r="B79" s="180"/>
      <c r="C79" s="180"/>
      <c r="D79" s="180"/>
      <c r="E79" s="180"/>
      <c r="F79" s="180"/>
      <c r="G79" s="180"/>
      <c r="H79" s="180"/>
      <c r="I79" s="181"/>
      <c r="J79" s="181"/>
      <c r="K79" s="181"/>
      <c r="L79" s="181"/>
      <c r="M79" s="181"/>
      <c r="N79" s="181"/>
      <c r="O79" s="181"/>
      <c r="P79" s="181"/>
      <c r="Q79" s="181"/>
    </row>
    <row r="80" spans="1:17" ht="18.75" customHeight="1" x14ac:dyDescent="0.2">
      <c r="A80" s="180"/>
      <c r="B80" s="180"/>
      <c r="C80" s="180"/>
      <c r="D80" s="180"/>
      <c r="E80" s="180"/>
      <c r="F80" s="180"/>
      <c r="G80" s="180"/>
      <c r="H80" s="180"/>
      <c r="I80" s="181"/>
      <c r="J80" s="181"/>
      <c r="K80" s="181"/>
      <c r="L80" s="181"/>
      <c r="M80" s="181"/>
      <c r="N80" s="181"/>
      <c r="O80" s="181"/>
      <c r="P80" s="181"/>
      <c r="Q80" s="181"/>
    </row>
    <row r="81" spans="2:17" ht="18.75" customHeight="1" x14ac:dyDescent="0.2">
      <c r="B81" s="181"/>
      <c r="C81" s="181"/>
      <c r="D81" s="181"/>
      <c r="E81" s="181"/>
      <c r="F81" s="181"/>
      <c r="G81" s="181"/>
      <c r="H81" s="181"/>
      <c r="I81" s="181"/>
      <c r="J81" s="181"/>
      <c r="K81" s="181"/>
      <c r="L81" s="181"/>
      <c r="M81" s="181"/>
      <c r="N81" s="181"/>
      <c r="O81" s="181"/>
      <c r="P81" s="181"/>
      <c r="Q81" s="181"/>
    </row>
  </sheetData>
  <sheetProtection password="EEBC" sheet="1" formatRows="0" selectLockedCells="1"/>
  <mergeCells count="46">
    <mergeCell ref="C27:E27"/>
    <mergeCell ref="D28:E28"/>
    <mergeCell ref="D29:E29"/>
    <mergeCell ref="C14:E14"/>
    <mergeCell ref="C15:E15"/>
    <mergeCell ref="D16:E16"/>
    <mergeCell ref="D17:E17"/>
    <mergeCell ref="D25:E25"/>
    <mergeCell ref="D18:E18"/>
    <mergeCell ref="D19:E19"/>
    <mergeCell ref="D20:E20"/>
    <mergeCell ref="D24:E24"/>
    <mergeCell ref="D23:E23"/>
    <mergeCell ref="D26:E26"/>
    <mergeCell ref="D21:E21"/>
    <mergeCell ref="D22:E22"/>
    <mergeCell ref="C3:E3"/>
    <mergeCell ref="C12:C13"/>
    <mergeCell ref="D7:E7"/>
    <mergeCell ref="D8:E8"/>
    <mergeCell ref="D9:E9"/>
    <mergeCell ref="D10:E10"/>
    <mergeCell ref="C4:E4"/>
    <mergeCell ref="D5:E5"/>
    <mergeCell ref="D6:E6"/>
    <mergeCell ref="D11:E11"/>
    <mergeCell ref="D12:E13"/>
    <mergeCell ref="D39:E39"/>
    <mergeCell ref="D32:E32"/>
    <mergeCell ref="D30:E30"/>
    <mergeCell ref="D31:E31"/>
    <mergeCell ref="C34:E34"/>
    <mergeCell ref="D35:E35"/>
    <mergeCell ref="D36:E36"/>
    <mergeCell ref="D37:E37"/>
    <mergeCell ref="C38:E38"/>
    <mergeCell ref="D33:E33"/>
    <mergeCell ref="C42:E42"/>
    <mergeCell ref="D40:E40"/>
    <mergeCell ref="D41:E41"/>
    <mergeCell ref="C60:E60"/>
    <mergeCell ref="D45:E45"/>
    <mergeCell ref="D43:E43"/>
    <mergeCell ref="B55:F55"/>
    <mergeCell ref="B57:F57"/>
    <mergeCell ref="D44:E44"/>
  </mergeCells>
  <conditionalFormatting sqref="B55">
    <cfRule type="expression" dxfId="15" priority="6" stopIfTrue="1">
      <formula>$E$48&gt;75%</formula>
    </cfRule>
  </conditionalFormatting>
  <conditionalFormatting sqref="B57">
    <cfRule type="expression" dxfId="14" priority="4" stopIfTrue="1">
      <formula>AND(D5="Integration",($D$48+$D$49)/$E$63*12&lt;70000,($D$48+$D$49)&gt;0,$E$63&gt;0)</formula>
    </cfRule>
  </conditionalFormatting>
  <conditionalFormatting sqref="B57">
    <cfRule type="expression" dxfId="13" priority="3" stopIfTrue="1">
      <formula>AND(D5="Integration",($D$48+$D$49)/$E$63*12&gt;5000000,$E$63&gt;0,($D$48+$D$49)&gt;0)</formula>
    </cfRule>
  </conditionalFormatting>
  <conditionalFormatting sqref="E48">
    <cfRule type="expression" dxfId="12" priority="17" stopIfTrue="1">
      <formula>$B$55="Achtung! Der AMIF-Anteil darf maximal 75% der Gesamteinnahmen betragen!"</formula>
    </cfRule>
  </conditionalFormatting>
  <conditionalFormatting sqref="D26:E26">
    <cfRule type="expression" dxfId="11" priority="2" stopIfTrue="1">
      <formula>$D$26="Achtung! Summe muss 100% sein."</formula>
    </cfRule>
  </conditionalFormatting>
  <conditionalFormatting sqref="D33:E33">
    <cfRule type="expression" dxfId="10" priority="1" stopIfTrue="1">
      <formula>$D$33="Achtung! Summe muss 100% sein."</formula>
    </cfRule>
  </conditionalFormatting>
  <dataValidations xWindow="838" yWindow="309" count="4">
    <dataValidation type="textLength" operator="lessThan" allowBlank="1" showInputMessage="1" showErrorMessage="1" promptTitle="Kurzbeschreibung des Projekts" prompt="Bitte die maximale Textlänge von 900 Zeichen beachten!_x000a__x000a_Achtung! Wenn Sie bei der Fehlermeldung &quot;Abbrechen&quot; drücken, wird der gesamte eingegebene Text gekürzt." sqref="D12:E13">
      <formula1>901</formula1>
    </dataValidation>
    <dataValidation allowBlank="1" showInputMessage="1" showErrorMessage="1" promptTitle="Wirkungsbereich im Inland" prompt="Bitte den jeweiligen Prozentsatz eintragen!" sqref="D16:E25"/>
    <dataValidation allowBlank="1" showInputMessage="1" showErrorMessage="1" promptTitle="Wirkungsbereich im Ausland" prompt="Bitte hier das Land, in dem das Projekt durchgeführt wird, eintragen!" sqref="C28:C32"/>
    <dataValidation allowBlank="1" showInputMessage="1" showErrorMessage="1" promptTitle="Wirkungsbereich im Ausland" prompt="Bitte den jeweiligen Prozentsatz eintragen!" sqref="D28:E32"/>
  </dataValidations>
  <pageMargins left="0.7" right="0.7" top="0.78740157499999996" bottom="0.78740157499999996" header="0.3" footer="0.3"/>
  <pageSetup paperSize="9" scale="87" fitToHeight="0" orientation="portrait" verticalDpi="0" r:id="rId1"/>
  <headerFooter>
    <oddFooter>&amp;C&amp;9Seite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66675</xdr:colOff>
                    <xdr:row>13</xdr:row>
                    <xdr:rowOff>76200</xdr:rowOff>
                  </from>
                  <to>
                    <xdr:col>2</xdr:col>
                    <xdr:colOff>228600</xdr:colOff>
                    <xdr:row>13</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2:I39"/>
  <sheetViews>
    <sheetView showGridLines="0" zoomScaleNormal="100" workbookViewId="0">
      <selection activeCell="D5" sqref="D5"/>
    </sheetView>
  </sheetViews>
  <sheetFormatPr baseColWidth="10" defaultRowHeight="12.75" x14ac:dyDescent="0.2"/>
  <cols>
    <col min="1" max="2" width="3.7109375" style="7" customWidth="1"/>
    <col min="3" max="3" width="50.7109375" style="7" customWidth="1"/>
    <col min="4" max="4" width="11" style="7" customWidth="1"/>
    <col min="5" max="5" width="40.28515625" style="7" customWidth="1"/>
    <col min="6" max="6" width="61.85546875" style="7" customWidth="1"/>
    <col min="7" max="7" width="3.7109375" style="7" customWidth="1"/>
    <col min="8" max="16384" width="11.42578125" style="7"/>
  </cols>
  <sheetData>
    <row r="2" spans="2:9" ht="18.75" customHeight="1" x14ac:dyDescent="0.2">
      <c r="B2" s="9"/>
      <c r="C2" s="10"/>
      <c r="D2" s="10"/>
      <c r="E2" s="10"/>
      <c r="F2" s="10"/>
      <c r="G2" s="12"/>
    </row>
    <row r="3" spans="2:9" ht="18.75" customHeight="1" x14ac:dyDescent="0.2">
      <c r="B3" s="13"/>
      <c r="C3" s="247" t="s">
        <v>76</v>
      </c>
      <c r="D3" s="248"/>
      <c r="E3" s="248"/>
      <c r="F3" s="249" t="s">
        <v>93</v>
      </c>
      <c r="G3" s="14"/>
    </row>
    <row r="4" spans="2:9" ht="18.75" customHeight="1" x14ac:dyDescent="0.2">
      <c r="B4" s="13"/>
      <c r="C4" s="176" t="s">
        <v>77</v>
      </c>
      <c r="D4" s="177" t="s">
        <v>78</v>
      </c>
      <c r="E4" s="178" t="s">
        <v>79</v>
      </c>
      <c r="F4" s="250"/>
      <c r="G4" s="14"/>
    </row>
    <row r="5" spans="2:9" ht="38.25" customHeight="1" x14ac:dyDescent="0.2">
      <c r="B5" s="13"/>
      <c r="C5" s="179" t="s">
        <v>80</v>
      </c>
      <c r="D5" s="193"/>
      <c r="E5" s="194"/>
      <c r="F5" s="195"/>
      <c r="G5" s="14"/>
      <c r="I5" s="15"/>
    </row>
    <row r="6" spans="2:9" ht="38.25" customHeight="1" x14ac:dyDescent="0.2">
      <c r="B6" s="13"/>
      <c r="C6" s="192" t="s">
        <v>208</v>
      </c>
      <c r="D6" s="193"/>
      <c r="E6" s="194"/>
      <c r="F6" s="195"/>
      <c r="G6" s="14"/>
      <c r="I6" s="15"/>
    </row>
    <row r="7" spans="2:9" ht="38.25" customHeight="1" x14ac:dyDescent="0.2">
      <c r="B7" s="13"/>
      <c r="C7" s="179" t="s">
        <v>90</v>
      </c>
      <c r="D7" s="193"/>
      <c r="E7" s="194"/>
      <c r="F7" s="195"/>
      <c r="G7" s="14"/>
      <c r="I7" s="15"/>
    </row>
    <row r="8" spans="2:9" ht="38.25" customHeight="1" x14ac:dyDescent="0.2">
      <c r="B8" s="13"/>
      <c r="C8" s="179" t="s">
        <v>206</v>
      </c>
      <c r="D8" s="193"/>
      <c r="E8" s="194"/>
      <c r="F8" s="195"/>
      <c r="G8" s="14"/>
      <c r="I8" s="15"/>
    </row>
    <row r="9" spans="2:9" ht="38.25" customHeight="1" x14ac:dyDescent="0.2">
      <c r="B9" s="13"/>
      <c r="C9" s="192" t="s">
        <v>209</v>
      </c>
      <c r="D9" s="193"/>
      <c r="E9" s="194"/>
      <c r="F9" s="195"/>
      <c r="G9" s="14"/>
      <c r="I9" s="15"/>
    </row>
    <row r="10" spans="2:9" ht="38.25" customHeight="1" x14ac:dyDescent="0.2">
      <c r="B10" s="13"/>
      <c r="C10" s="179" t="s">
        <v>198</v>
      </c>
      <c r="D10" s="193"/>
      <c r="E10" s="194"/>
      <c r="F10" s="195"/>
      <c r="G10" s="14"/>
      <c r="I10" s="15"/>
    </row>
    <row r="11" spans="2:9" ht="36" customHeight="1" x14ac:dyDescent="0.2">
      <c r="B11" s="13"/>
      <c r="C11" s="179" t="s">
        <v>199</v>
      </c>
      <c r="D11" s="193"/>
      <c r="E11" s="194"/>
      <c r="F11" s="195"/>
      <c r="G11" s="14"/>
      <c r="I11" s="15"/>
    </row>
    <row r="12" spans="2:9" ht="77.25" customHeight="1" x14ac:dyDescent="0.2">
      <c r="B12" s="13"/>
      <c r="C12" s="179" t="s">
        <v>200</v>
      </c>
      <c r="D12" s="193"/>
      <c r="E12" s="194"/>
      <c r="F12" s="195"/>
      <c r="G12" s="14"/>
      <c r="I12" s="15"/>
    </row>
    <row r="13" spans="2:9" ht="38.25" hidden="1" customHeight="1" x14ac:dyDescent="0.2">
      <c r="B13" s="13"/>
      <c r="C13" s="179"/>
      <c r="D13" s="186"/>
      <c r="E13" s="187"/>
      <c r="F13" s="179"/>
      <c r="G13" s="14"/>
      <c r="I13" s="15"/>
    </row>
    <row r="14" spans="2:9" ht="38.25" hidden="1" customHeight="1" x14ac:dyDescent="0.2">
      <c r="B14" s="13"/>
      <c r="C14" s="179"/>
      <c r="D14" s="186"/>
      <c r="E14" s="187"/>
      <c r="F14" s="179"/>
      <c r="G14" s="14"/>
      <c r="I14" s="15"/>
    </row>
    <row r="15" spans="2:9" ht="38.25" hidden="1" customHeight="1" x14ac:dyDescent="0.2">
      <c r="B15" s="13"/>
      <c r="C15" s="179"/>
      <c r="D15" s="186"/>
      <c r="E15" s="187"/>
      <c r="F15" s="179"/>
      <c r="G15" s="14"/>
      <c r="I15" s="15"/>
    </row>
    <row r="16" spans="2:9" ht="38.25" hidden="1" customHeight="1" x14ac:dyDescent="0.2">
      <c r="B16" s="13"/>
      <c r="C16" s="179"/>
      <c r="D16" s="186"/>
      <c r="E16" s="187"/>
      <c r="F16" s="179"/>
      <c r="G16" s="14"/>
      <c r="I16" s="15"/>
    </row>
    <row r="17" spans="2:9" ht="38.25" hidden="1" customHeight="1" x14ac:dyDescent="0.2">
      <c r="B17" s="13"/>
      <c r="C17" s="179"/>
      <c r="D17" s="186"/>
      <c r="E17" s="187"/>
      <c r="F17" s="179"/>
      <c r="G17" s="14"/>
      <c r="I17" s="15"/>
    </row>
    <row r="18" spans="2:9" ht="38.25" hidden="1" customHeight="1" x14ac:dyDescent="0.2">
      <c r="B18" s="13"/>
      <c r="C18" s="179"/>
      <c r="D18" s="186"/>
      <c r="E18" s="187"/>
      <c r="F18" s="179"/>
      <c r="G18" s="14"/>
      <c r="I18" s="15"/>
    </row>
    <row r="19" spans="2:9" ht="38.25" hidden="1" customHeight="1" x14ac:dyDescent="0.2">
      <c r="B19" s="13"/>
      <c r="C19" s="179"/>
      <c r="D19" s="186"/>
      <c r="E19" s="187"/>
      <c r="F19" s="179"/>
      <c r="G19" s="14"/>
      <c r="I19" s="15"/>
    </row>
    <row r="20" spans="2:9" ht="38.25" hidden="1" customHeight="1" x14ac:dyDescent="0.2">
      <c r="B20" s="13"/>
      <c r="C20" s="179"/>
      <c r="D20" s="186"/>
      <c r="E20" s="187"/>
      <c r="F20" s="179"/>
      <c r="G20" s="14"/>
    </row>
    <row r="21" spans="2:9" ht="38.25" hidden="1" customHeight="1" x14ac:dyDescent="0.2">
      <c r="B21" s="13"/>
      <c r="C21" s="179"/>
      <c r="D21" s="186"/>
      <c r="E21" s="187"/>
      <c r="F21" s="179"/>
      <c r="G21" s="14"/>
    </row>
    <row r="22" spans="2:9" ht="38.25" hidden="1" customHeight="1" x14ac:dyDescent="0.2">
      <c r="B22" s="13"/>
      <c r="C22" s="179"/>
      <c r="D22" s="188"/>
      <c r="E22" s="187"/>
      <c r="F22" s="179"/>
      <c r="G22" s="14"/>
    </row>
    <row r="23" spans="2:9" ht="38.25" hidden="1" customHeight="1" x14ac:dyDescent="0.2">
      <c r="B23" s="13"/>
      <c r="C23" s="179"/>
      <c r="D23" s="188"/>
      <c r="E23" s="187"/>
      <c r="F23" s="179"/>
      <c r="G23" s="14"/>
    </row>
    <row r="24" spans="2:9" hidden="1" x14ac:dyDescent="0.2">
      <c r="B24" s="13"/>
      <c r="C24" s="179"/>
      <c r="D24" s="189"/>
      <c r="E24" s="187"/>
      <c r="F24" s="179"/>
      <c r="G24" s="14"/>
    </row>
    <row r="25" spans="2:9" x14ac:dyDescent="0.2">
      <c r="B25" s="20"/>
      <c r="C25" s="55"/>
      <c r="D25" s="55"/>
      <c r="E25" s="55"/>
      <c r="F25" s="55"/>
      <c r="G25" s="23"/>
    </row>
    <row r="27" spans="2:9" x14ac:dyDescent="0.2">
      <c r="B27" s="31"/>
      <c r="C27" s="32"/>
      <c r="D27" s="32"/>
      <c r="E27" s="32"/>
      <c r="F27" s="32"/>
      <c r="G27" s="12"/>
    </row>
    <row r="28" spans="2:9" ht="72" customHeight="1" x14ac:dyDescent="0.2">
      <c r="B28" s="41"/>
      <c r="C28" s="251" t="s">
        <v>94</v>
      </c>
      <c r="D28" s="251"/>
      <c r="E28" s="251"/>
      <c r="F28" s="251"/>
      <c r="G28" s="23"/>
    </row>
    <row r="29" spans="2:9" ht="18.75" hidden="1" customHeight="1" x14ac:dyDescent="0.2">
      <c r="B29" s="41"/>
      <c r="C29" s="38"/>
      <c r="D29" s="38"/>
      <c r="E29" s="38"/>
      <c r="F29" s="38"/>
      <c r="G29" s="23"/>
    </row>
    <row r="30" spans="2:9" hidden="1" x14ac:dyDescent="0.2"/>
    <row r="31" spans="2:9" hidden="1" x14ac:dyDescent="0.2"/>
    <row r="32" spans="2:9" hidden="1" x14ac:dyDescent="0.2"/>
    <row r="33" hidden="1" x14ac:dyDescent="0.2"/>
    <row r="34" hidden="1" x14ac:dyDescent="0.2"/>
    <row r="35" hidden="1" x14ac:dyDescent="0.2"/>
    <row r="36" hidden="1" x14ac:dyDescent="0.2"/>
    <row r="37" hidden="1" x14ac:dyDescent="0.2"/>
    <row r="38" hidden="1" x14ac:dyDescent="0.2"/>
    <row r="39" hidden="1" x14ac:dyDescent="0.2"/>
  </sheetData>
  <sheetProtection password="EEBC" sheet="1" formatRows="0" selectLockedCells="1"/>
  <mergeCells count="3">
    <mergeCell ref="C3:E3"/>
    <mergeCell ref="F3:F4"/>
    <mergeCell ref="C28:F28"/>
  </mergeCells>
  <conditionalFormatting sqref="C5:C24">
    <cfRule type="expression" dxfId="9" priority="20" stopIfTrue="1">
      <formula>LEFT(C5,5)="davon"</formula>
    </cfRule>
  </conditionalFormatting>
  <conditionalFormatting sqref="C7:C9">
    <cfRule type="expression" dxfId="8" priority="19" stopIfTrue="1">
      <formula>LEFT(C7,5)="davon"</formula>
    </cfRule>
  </conditionalFormatting>
  <conditionalFormatting sqref="C10">
    <cfRule type="expression" dxfId="7" priority="18" stopIfTrue="1">
      <formula>LEFT(C10,5)="davon"</formula>
    </cfRule>
  </conditionalFormatting>
  <conditionalFormatting sqref="C5:C24">
    <cfRule type="expression" dxfId="6" priority="17" stopIfTrue="1">
      <formula>LEFT(C5,5)="davon"</formula>
    </cfRule>
  </conditionalFormatting>
  <conditionalFormatting sqref="C5:C24">
    <cfRule type="expression" dxfId="5" priority="16" stopIfTrue="1">
      <formula>LEFT(C5,7)="Bereich"</formula>
    </cfRule>
  </conditionalFormatting>
  <conditionalFormatting sqref="C5:C24">
    <cfRule type="expression" dxfId="4" priority="15" stopIfTrue="1">
      <formula>LEFT(C5,7)="Bereich"</formula>
    </cfRule>
  </conditionalFormatting>
  <conditionalFormatting sqref="F5:F24">
    <cfRule type="expression" dxfId="3" priority="2" stopIfTrue="1">
      <formula>LEFT(F5,5)="davon"</formula>
    </cfRule>
  </conditionalFormatting>
  <conditionalFormatting sqref="F5:F24">
    <cfRule type="expression" dxfId="2" priority="1" stopIfTrue="1">
      <formula>LEFT(F5,7)="Bereich"</formula>
    </cfRule>
  </conditionalFormatting>
  <dataValidations count="2">
    <dataValidation type="decimal" allowBlank="1" showInputMessage="1" showErrorMessage="1" sqref="D6:D24">
      <formula1>0</formula1>
      <formula2>1000000000000</formula2>
    </dataValidation>
    <dataValidation type="decimal" allowBlank="1" showInputMessage="1" showErrorMessage="1" errorTitle="Zielzahl" error="Bitte ausschließlich Zahlen eintragen!" sqref="D5">
      <formula1>0</formula1>
      <formula2>1000000000000</formula2>
    </dataValidation>
  </dataValidations>
  <pageMargins left="0.7" right="0.7" top="0.78740157499999996" bottom="0.78740157499999996" header="0.3" footer="0.3"/>
  <pageSetup paperSize="9" scale="87" orientation="portrait" verticalDpi="0" r:id="rId1"/>
  <headerFooter>
    <oddFooter>&amp;C&amp;9Seite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rgb="FFC00000"/>
  </sheetPr>
  <dimension ref="A1:C300"/>
  <sheetViews>
    <sheetView zoomScaleNormal="100" workbookViewId="0">
      <selection activeCell="B2" sqref="B2:B9"/>
    </sheetView>
  </sheetViews>
  <sheetFormatPr baseColWidth="10" defaultRowHeight="12.75" x14ac:dyDescent="0.2"/>
  <cols>
    <col min="1" max="1" width="3" style="71" customWidth="1"/>
    <col min="2" max="2" width="58.5703125" style="71" customWidth="1"/>
    <col min="3" max="3" width="62.42578125" style="71" customWidth="1"/>
    <col min="4" max="16384" width="11.42578125" style="71"/>
  </cols>
  <sheetData>
    <row r="1" spans="1:3" ht="15" x14ac:dyDescent="0.25">
      <c r="B1" s="70" t="str">
        <f>'Angaben zum Projekt'!C63</f>
        <v>A6: Unterstützungmaßnahmen in Drittstaaten</v>
      </c>
    </row>
    <row r="2" spans="1:3" x14ac:dyDescent="0.2">
      <c r="A2" s="71">
        <v>1</v>
      </c>
      <c r="B2" s="71" t="s">
        <v>80</v>
      </c>
      <c r="C2" s="72"/>
    </row>
    <row r="3" spans="1:3" x14ac:dyDescent="0.2">
      <c r="A3" s="71">
        <v>2</v>
      </c>
      <c r="B3" s="191" t="s">
        <v>208</v>
      </c>
      <c r="C3" s="72"/>
    </row>
    <row r="4" spans="1:3" x14ac:dyDescent="0.2">
      <c r="A4" s="71">
        <v>3</v>
      </c>
      <c r="B4" s="72" t="s">
        <v>90</v>
      </c>
      <c r="C4" s="72"/>
    </row>
    <row r="5" spans="1:3" ht="25.5" x14ac:dyDescent="0.2">
      <c r="A5" s="71">
        <v>4</v>
      </c>
      <c r="B5" s="72" t="s">
        <v>206</v>
      </c>
      <c r="C5" s="72"/>
    </row>
    <row r="6" spans="1:3" ht="25.5" x14ac:dyDescent="0.2">
      <c r="A6" s="71">
        <v>5</v>
      </c>
      <c r="B6" s="191" t="s">
        <v>209</v>
      </c>
      <c r="C6" s="72"/>
    </row>
    <row r="7" spans="1:3" x14ac:dyDescent="0.2">
      <c r="A7" s="71">
        <v>6</v>
      </c>
      <c r="B7" s="72" t="s">
        <v>198</v>
      </c>
    </row>
    <row r="8" spans="1:3" x14ac:dyDescent="0.2">
      <c r="A8" s="71">
        <v>7</v>
      </c>
      <c r="B8" s="72" t="s">
        <v>199</v>
      </c>
    </row>
    <row r="9" spans="1:3" ht="51" x14ac:dyDescent="0.2">
      <c r="A9" s="71">
        <v>8</v>
      </c>
      <c r="B9" s="72" t="s">
        <v>200</v>
      </c>
    </row>
    <row r="10" spans="1:3" x14ac:dyDescent="0.2">
      <c r="A10" s="71">
        <v>7</v>
      </c>
    </row>
    <row r="11" spans="1:3" x14ac:dyDescent="0.2">
      <c r="A11" s="71">
        <v>8</v>
      </c>
    </row>
    <row r="12" spans="1:3" x14ac:dyDescent="0.2">
      <c r="A12" s="71">
        <v>9</v>
      </c>
    </row>
    <row r="13" spans="1:3" x14ac:dyDescent="0.2">
      <c r="A13" s="71">
        <v>10</v>
      </c>
    </row>
    <row r="14" spans="1:3" x14ac:dyDescent="0.2">
      <c r="A14" s="71">
        <v>11</v>
      </c>
    </row>
    <row r="15" spans="1:3" x14ac:dyDescent="0.2">
      <c r="A15" s="71">
        <v>12</v>
      </c>
    </row>
    <row r="16" spans="1:3" x14ac:dyDescent="0.2">
      <c r="A16" s="71">
        <v>13</v>
      </c>
    </row>
    <row r="17" spans="1:3" x14ac:dyDescent="0.2">
      <c r="A17" s="71">
        <v>14</v>
      </c>
    </row>
    <row r="18" spans="1:3" x14ac:dyDescent="0.2">
      <c r="A18" s="71">
        <v>15</v>
      </c>
    </row>
    <row r="19" spans="1:3" x14ac:dyDescent="0.2">
      <c r="A19" s="71">
        <v>16</v>
      </c>
    </row>
    <row r="20" spans="1:3" x14ac:dyDescent="0.2">
      <c r="A20" s="71">
        <v>17</v>
      </c>
    </row>
    <row r="21" spans="1:3" x14ac:dyDescent="0.2">
      <c r="A21" s="71">
        <v>18</v>
      </c>
    </row>
    <row r="22" spans="1:3" x14ac:dyDescent="0.2">
      <c r="A22" s="71">
        <v>19</v>
      </c>
    </row>
    <row r="23" spans="1:3" x14ac:dyDescent="0.2">
      <c r="A23" s="71">
        <v>20</v>
      </c>
    </row>
    <row r="24" spans="1:3" x14ac:dyDescent="0.2">
      <c r="A24" s="71">
        <v>21</v>
      </c>
    </row>
    <row r="26" spans="1:3" ht="15" x14ac:dyDescent="0.25">
      <c r="B26" s="70" t="s">
        <v>197</v>
      </c>
    </row>
    <row r="27" spans="1:3" x14ac:dyDescent="0.2">
      <c r="A27" s="71">
        <v>1</v>
      </c>
      <c r="B27" s="72" t="s">
        <v>201</v>
      </c>
      <c r="C27" s="72"/>
    </row>
    <row r="28" spans="1:3" x14ac:dyDescent="0.2">
      <c r="A28" s="71">
        <v>2</v>
      </c>
      <c r="B28" s="72" t="s">
        <v>202</v>
      </c>
      <c r="C28" s="72"/>
    </row>
    <row r="29" spans="1:3" x14ac:dyDescent="0.2">
      <c r="A29" s="71">
        <v>3</v>
      </c>
      <c r="B29" s="72" t="s">
        <v>203</v>
      </c>
      <c r="C29" s="72"/>
    </row>
    <row r="30" spans="1:3" x14ac:dyDescent="0.2">
      <c r="A30" s="71">
        <v>4</v>
      </c>
      <c r="B30" s="72" t="s">
        <v>202</v>
      </c>
    </row>
    <row r="31" spans="1:3" x14ac:dyDescent="0.2">
      <c r="A31" s="71">
        <v>5</v>
      </c>
      <c r="B31" s="72" t="s">
        <v>204</v>
      </c>
    </row>
    <row r="32" spans="1:3" x14ac:dyDescent="0.2">
      <c r="A32" s="71">
        <v>6</v>
      </c>
    </row>
    <row r="33" spans="1:1" x14ac:dyDescent="0.2">
      <c r="A33" s="71">
        <v>7</v>
      </c>
    </row>
    <row r="34" spans="1:1" x14ac:dyDescent="0.2">
      <c r="A34" s="71">
        <v>8</v>
      </c>
    </row>
    <row r="35" spans="1:1" x14ac:dyDescent="0.2">
      <c r="A35" s="71">
        <v>9</v>
      </c>
    </row>
    <row r="36" spans="1:1" x14ac:dyDescent="0.2">
      <c r="A36" s="71">
        <v>10</v>
      </c>
    </row>
    <row r="37" spans="1:1" x14ac:dyDescent="0.2">
      <c r="A37" s="71">
        <v>11</v>
      </c>
    </row>
    <row r="38" spans="1:1" x14ac:dyDescent="0.2">
      <c r="A38" s="71">
        <v>12</v>
      </c>
    </row>
    <row r="39" spans="1:1" x14ac:dyDescent="0.2">
      <c r="A39" s="71">
        <v>13</v>
      </c>
    </row>
    <row r="40" spans="1:1" x14ac:dyDescent="0.2">
      <c r="A40" s="71">
        <v>14</v>
      </c>
    </row>
    <row r="41" spans="1:1" x14ac:dyDescent="0.2">
      <c r="A41" s="71">
        <v>15</v>
      </c>
    </row>
    <row r="42" spans="1:1" x14ac:dyDescent="0.2">
      <c r="A42" s="71">
        <v>16</v>
      </c>
    </row>
    <row r="43" spans="1:1" x14ac:dyDescent="0.2">
      <c r="A43" s="71">
        <v>17</v>
      </c>
    </row>
    <row r="44" spans="1:1" x14ac:dyDescent="0.2">
      <c r="A44" s="71">
        <v>18</v>
      </c>
    </row>
    <row r="45" spans="1:1" x14ac:dyDescent="0.2">
      <c r="A45" s="71">
        <v>19</v>
      </c>
    </row>
    <row r="46" spans="1:1" x14ac:dyDescent="0.2">
      <c r="A46" s="71">
        <v>20</v>
      </c>
    </row>
    <row r="47" spans="1:1" x14ac:dyDescent="0.2">
      <c r="A47" s="71">
        <v>21</v>
      </c>
    </row>
    <row r="49" spans="1:3" ht="15" x14ac:dyDescent="0.25">
      <c r="B49" s="70"/>
    </row>
    <row r="50" spans="1:3" x14ac:dyDescent="0.2">
      <c r="A50" s="71">
        <v>1</v>
      </c>
      <c r="C50" s="72"/>
    </row>
    <row r="51" spans="1:3" x14ac:dyDescent="0.2">
      <c r="A51" s="71">
        <v>2</v>
      </c>
      <c r="C51" s="72"/>
    </row>
    <row r="52" spans="1:3" x14ac:dyDescent="0.2">
      <c r="A52" s="71">
        <v>3</v>
      </c>
      <c r="C52" s="72"/>
    </row>
    <row r="53" spans="1:3" x14ac:dyDescent="0.2">
      <c r="A53" s="71">
        <v>4</v>
      </c>
    </row>
    <row r="54" spans="1:3" x14ac:dyDescent="0.2">
      <c r="A54" s="71">
        <v>5</v>
      </c>
    </row>
    <row r="55" spans="1:3" x14ac:dyDescent="0.2">
      <c r="A55" s="71">
        <v>6</v>
      </c>
    </row>
    <row r="56" spans="1:3" x14ac:dyDescent="0.2">
      <c r="A56" s="71">
        <v>7</v>
      </c>
    </row>
    <row r="57" spans="1:3" x14ac:dyDescent="0.2">
      <c r="A57" s="71">
        <v>8</v>
      </c>
    </row>
    <row r="58" spans="1:3" x14ac:dyDescent="0.2">
      <c r="A58" s="71">
        <v>9</v>
      </c>
    </row>
    <row r="59" spans="1:3" x14ac:dyDescent="0.2">
      <c r="A59" s="71">
        <v>10</v>
      </c>
    </row>
    <row r="60" spans="1:3" x14ac:dyDescent="0.2">
      <c r="A60" s="71">
        <v>11</v>
      </c>
    </row>
    <row r="61" spans="1:3" x14ac:dyDescent="0.2">
      <c r="A61" s="71">
        <v>12</v>
      </c>
    </row>
    <row r="62" spans="1:3" x14ac:dyDescent="0.2">
      <c r="A62" s="71">
        <v>13</v>
      </c>
    </row>
    <row r="63" spans="1:3" x14ac:dyDescent="0.2">
      <c r="A63" s="71">
        <v>14</v>
      </c>
    </row>
    <row r="64" spans="1:3" x14ac:dyDescent="0.2">
      <c r="A64" s="71">
        <v>15</v>
      </c>
    </row>
    <row r="65" spans="1:3" x14ac:dyDescent="0.2">
      <c r="A65" s="71">
        <v>16</v>
      </c>
    </row>
    <row r="66" spans="1:3" x14ac:dyDescent="0.2">
      <c r="A66" s="71">
        <v>17</v>
      </c>
    </row>
    <row r="67" spans="1:3" x14ac:dyDescent="0.2">
      <c r="A67" s="71">
        <v>18</v>
      </c>
    </row>
    <row r="68" spans="1:3" x14ac:dyDescent="0.2">
      <c r="A68" s="71">
        <v>19</v>
      </c>
    </row>
    <row r="69" spans="1:3" x14ac:dyDescent="0.2">
      <c r="A69" s="71">
        <v>20</v>
      </c>
    </row>
    <row r="70" spans="1:3" x14ac:dyDescent="0.2">
      <c r="A70" s="71">
        <v>21</v>
      </c>
    </row>
    <row r="72" spans="1:3" ht="15" x14ac:dyDescent="0.25">
      <c r="B72" s="70"/>
    </row>
    <row r="73" spans="1:3" x14ac:dyDescent="0.2">
      <c r="A73" s="71">
        <v>1</v>
      </c>
      <c r="C73" s="72"/>
    </row>
    <row r="74" spans="1:3" x14ac:dyDescent="0.2">
      <c r="A74" s="71">
        <v>2</v>
      </c>
      <c r="C74" s="72"/>
    </row>
    <row r="75" spans="1:3" x14ac:dyDescent="0.2">
      <c r="A75" s="71">
        <v>3</v>
      </c>
      <c r="B75" s="72"/>
    </row>
    <row r="76" spans="1:3" x14ac:dyDescent="0.2">
      <c r="A76" s="71">
        <v>4</v>
      </c>
      <c r="B76" s="72"/>
      <c r="C76" s="72"/>
    </row>
    <row r="77" spans="1:3" x14ac:dyDescent="0.2">
      <c r="A77" s="71">
        <v>5</v>
      </c>
      <c r="B77" s="72"/>
      <c r="C77" s="72"/>
    </row>
    <row r="78" spans="1:3" x14ac:dyDescent="0.2">
      <c r="A78" s="71">
        <v>6</v>
      </c>
      <c r="B78" s="72"/>
      <c r="C78" s="72"/>
    </row>
    <row r="79" spans="1:3" x14ac:dyDescent="0.2">
      <c r="A79" s="71">
        <v>7</v>
      </c>
    </row>
    <row r="80" spans="1:3" x14ac:dyDescent="0.2">
      <c r="A80" s="71">
        <v>8</v>
      </c>
    </row>
    <row r="81" spans="1:2" x14ac:dyDescent="0.2">
      <c r="A81" s="71">
        <v>9</v>
      </c>
    </row>
    <row r="82" spans="1:2" x14ac:dyDescent="0.2">
      <c r="A82" s="71">
        <v>10</v>
      </c>
    </row>
    <row r="83" spans="1:2" x14ac:dyDescent="0.2">
      <c r="A83" s="71">
        <v>11</v>
      </c>
    </row>
    <row r="84" spans="1:2" x14ac:dyDescent="0.2">
      <c r="A84" s="71">
        <v>12</v>
      </c>
    </row>
    <row r="85" spans="1:2" x14ac:dyDescent="0.2">
      <c r="A85" s="71">
        <v>13</v>
      </c>
    </row>
    <row r="86" spans="1:2" x14ac:dyDescent="0.2">
      <c r="A86" s="71">
        <v>14</v>
      </c>
    </row>
    <row r="87" spans="1:2" x14ac:dyDescent="0.2">
      <c r="A87" s="71">
        <v>15</v>
      </c>
    </row>
    <row r="88" spans="1:2" x14ac:dyDescent="0.2">
      <c r="A88" s="71">
        <v>16</v>
      </c>
    </row>
    <row r="89" spans="1:2" x14ac:dyDescent="0.2">
      <c r="A89" s="71">
        <v>17</v>
      </c>
    </row>
    <row r="90" spans="1:2" x14ac:dyDescent="0.2">
      <c r="A90" s="71">
        <v>18</v>
      </c>
    </row>
    <row r="91" spans="1:2" x14ac:dyDescent="0.2">
      <c r="A91" s="71">
        <v>19</v>
      </c>
    </row>
    <row r="92" spans="1:2" x14ac:dyDescent="0.2">
      <c r="A92" s="71">
        <v>20</v>
      </c>
    </row>
    <row r="93" spans="1:2" x14ac:dyDescent="0.2">
      <c r="A93" s="71">
        <v>21</v>
      </c>
    </row>
    <row r="95" spans="1:2" ht="15" x14ac:dyDescent="0.25">
      <c r="B95" s="70"/>
    </row>
    <row r="96" spans="1:2" x14ac:dyDescent="0.2">
      <c r="A96" s="71">
        <v>1</v>
      </c>
    </row>
    <row r="97" spans="1:3" x14ac:dyDescent="0.2">
      <c r="A97" s="71">
        <v>2</v>
      </c>
      <c r="B97" s="72"/>
      <c r="C97" s="72"/>
    </row>
    <row r="98" spans="1:3" x14ac:dyDescent="0.2">
      <c r="A98" s="71">
        <v>3</v>
      </c>
    </row>
    <row r="99" spans="1:3" x14ac:dyDescent="0.2">
      <c r="A99" s="71">
        <v>4</v>
      </c>
    </row>
    <row r="100" spans="1:3" x14ac:dyDescent="0.2">
      <c r="A100" s="71">
        <v>5</v>
      </c>
      <c r="B100" s="182"/>
      <c r="C100" s="72"/>
    </row>
    <row r="101" spans="1:3" x14ac:dyDescent="0.2">
      <c r="A101" s="71">
        <v>6</v>
      </c>
      <c r="B101" s="72"/>
      <c r="C101" s="72"/>
    </row>
    <row r="102" spans="1:3" x14ac:dyDescent="0.2">
      <c r="A102" s="71">
        <v>7</v>
      </c>
    </row>
    <row r="103" spans="1:3" x14ac:dyDescent="0.2">
      <c r="A103" s="71">
        <v>8</v>
      </c>
    </row>
    <row r="104" spans="1:3" x14ac:dyDescent="0.2">
      <c r="A104" s="71">
        <v>9</v>
      </c>
    </row>
    <row r="105" spans="1:3" x14ac:dyDescent="0.2">
      <c r="A105" s="71">
        <v>10</v>
      </c>
    </row>
    <row r="106" spans="1:3" x14ac:dyDescent="0.2">
      <c r="A106" s="71">
        <v>11</v>
      </c>
    </row>
    <row r="107" spans="1:3" x14ac:dyDescent="0.2">
      <c r="A107" s="71">
        <v>12</v>
      </c>
    </row>
    <row r="108" spans="1:3" x14ac:dyDescent="0.2">
      <c r="A108" s="71">
        <v>13</v>
      </c>
    </row>
    <row r="109" spans="1:3" x14ac:dyDescent="0.2">
      <c r="A109" s="71">
        <v>14</v>
      </c>
    </row>
    <row r="110" spans="1:3" x14ac:dyDescent="0.2">
      <c r="A110" s="71">
        <v>15</v>
      </c>
    </row>
    <row r="111" spans="1:3" x14ac:dyDescent="0.2">
      <c r="A111" s="71">
        <v>16</v>
      </c>
    </row>
    <row r="112" spans="1:3" x14ac:dyDescent="0.2">
      <c r="A112" s="71">
        <v>17</v>
      </c>
    </row>
    <row r="113" spans="1:3" x14ac:dyDescent="0.2">
      <c r="A113" s="71">
        <v>18</v>
      </c>
    </row>
    <row r="114" spans="1:3" x14ac:dyDescent="0.2">
      <c r="A114" s="71">
        <v>19</v>
      </c>
    </row>
    <row r="115" spans="1:3" x14ac:dyDescent="0.2">
      <c r="A115" s="71">
        <v>20</v>
      </c>
    </row>
    <row r="116" spans="1:3" x14ac:dyDescent="0.2">
      <c r="A116" s="71">
        <v>21</v>
      </c>
    </row>
    <row r="118" spans="1:3" ht="15" x14ac:dyDescent="0.25">
      <c r="B118" s="70"/>
    </row>
    <row r="119" spans="1:3" x14ac:dyDescent="0.2">
      <c r="A119" s="71">
        <v>1</v>
      </c>
      <c r="B119" s="72"/>
      <c r="C119" s="72"/>
    </row>
    <row r="120" spans="1:3" x14ac:dyDescent="0.2">
      <c r="A120" s="71">
        <v>2</v>
      </c>
      <c r="C120" s="72"/>
    </row>
    <row r="121" spans="1:3" x14ac:dyDescent="0.2">
      <c r="A121" s="71">
        <v>3</v>
      </c>
      <c r="B121" s="72"/>
      <c r="C121" s="72"/>
    </row>
    <row r="122" spans="1:3" x14ac:dyDescent="0.2">
      <c r="A122" s="71">
        <v>4</v>
      </c>
      <c r="B122" s="157"/>
      <c r="C122" s="72"/>
    </row>
    <row r="123" spans="1:3" x14ac:dyDescent="0.2">
      <c r="A123" s="71">
        <v>5</v>
      </c>
      <c r="B123" s="157"/>
      <c r="C123" s="72"/>
    </row>
    <row r="124" spans="1:3" x14ac:dyDescent="0.2">
      <c r="A124" s="71">
        <v>6</v>
      </c>
      <c r="B124" s="158"/>
      <c r="C124" s="72"/>
    </row>
    <row r="125" spans="1:3" x14ac:dyDescent="0.2">
      <c r="A125" s="71">
        <v>7</v>
      </c>
      <c r="B125" s="157"/>
      <c r="C125" s="72"/>
    </row>
    <row r="126" spans="1:3" x14ac:dyDescent="0.2">
      <c r="A126" s="71">
        <v>8</v>
      </c>
      <c r="B126" s="158"/>
    </row>
    <row r="127" spans="1:3" x14ac:dyDescent="0.2">
      <c r="A127" s="71">
        <v>9</v>
      </c>
      <c r="C127" s="72"/>
    </row>
    <row r="128" spans="1:3" x14ac:dyDescent="0.2">
      <c r="A128" s="71">
        <v>10</v>
      </c>
      <c r="B128" s="72"/>
    </row>
    <row r="129" spans="1:3" x14ac:dyDescent="0.2">
      <c r="A129" s="71">
        <v>11</v>
      </c>
      <c r="C129" s="72"/>
    </row>
    <row r="130" spans="1:3" x14ac:dyDescent="0.2">
      <c r="A130" s="71">
        <v>12</v>
      </c>
      <c r="B130" s="72"/>
    </row>
    <row r="131" spans="1:3" x14ac:dyDescent="0.2">
      <c r="A131" s="71">
        <v>13</v>
      </c>
    </row>
    <row r="132" spans="1:3" x14ac:dyDescent="0.2">
      <c r="A132" s="71">
        <v>14</v>
      </c>
      <c r="C132" s="72"/>
    </row>
    <row r="133" spans="1:3" x14ac:dyDescent="0.2">
      <c r="A133" s="71">
        <v>15</v>
      </c>
    </row>
    <row r="134" spans="1:3" x14ac:dyDescent="0.2">
      <c r="A134" s="71">
        <v>16</v>
      </c>
    </row>
    <row r="135" spans="1:3" x14ac:dyDescent="0.2">
      <c r="A135" s="71">
        <v>17</v>
      </c>
    </row>
    <row r="136" spans="1:3" x14ac:dyDescent="0.2">
      <c r="A136" s="71">
        <v>18</v>
      </c>
      <c r="C136" s="72"/>
    </row>
    <row r="137" spans="1:3" x14ac:dyDescent="0.2">
      <c r="A137" s="71">
        <v>19</v>
      </c>
    </row>
    <row r="138" spans="1:3" x14ac:dyDescent="0.2">
      <c r="A138" s="71">
        <v>20</v>
      </c>
    </row>
    <row r="139" spans="1:3" x14ac:dyDescent="0.2">
      <c r="A139" s="71">
        <v>21</v>
      </c>
    </row>
    <row r="141" spans="1:3" ht="15" x14ac:dyDescent="0.25">
      <c r="B141" s="70"/>
    </row>
    <row r="142" spans="1:3" x14ac:dyDescent="0.2">
      <c r="A142" s="71">
        <v>1</v>
      </c>
      <c r="C142" s="72"/>
    </row>
    <row r="143" spans="1:3" x14ac:dyDescent="0.2">
      <c r="A143" s="71">
        <v>2</v>
      </c>
      <c r="C143" s="72"/>
    </row>
    <row r="144" spans="1:3" x14ac:dyDescent="0.2">
      <c r="A144" s="71">
        <v>3</v>
      </c>
    </row>
    <row r="145" spans="1:3" x14ac:dyDescent="0.2">
      <c r="A145" s="71">
        <v>4</v>
      </c>
      <c r="C145" s="72"/>
    </row>
    <row r="146" spans="1:3" x14ac:dyDescent="0.2">
      <c r="A146" s="71">
        <v>5</v>
      </c>
      <c r="B146" s="72"/>
      <c r="C146" s="72"/>
    </row>
    <row r="147" spans="1:3" x14ac:dyDescent="0.2">
      <c r="A147" s="71">
        <v>6</v>
      </c>
      <c r="C147" s="72"/>
    </row>
    <row r="148" spans="1:3" x14ac:dyDescent="0.2">
      <c r="A148" s="71">
        <v>7</v>
      </c>
    </row>
    <row r="149" spans="1:3" x14ac:dyDescent="0.2">
      <c r="A149" s="71">
        <v>8</v>
      </c>
      <c r="C149" s="72"/>
    </row>
    <row r="150" spans="1:3" x14ac:dyDescent="0.2">
      <c r="A150" s="71">
        <v>9</v>
      </c>
      <c r="B150" s="72"/>
    </row>
    <row r="151" spans="1:3" x14ac:dyDescent="0.2">
      <c r="A151" s="71">
        <v>10</v>
      </c>
      <c r="C151" s="72"/>
    </row>
    <row r="152" spans="1:3" x14ac:dyDescent="0.2">
      <c r="A152" s="71">
        <v>11</v>
      </c>
      <c r="C152" s="72"/>
    </row>
    <row r="153" spans="1:3" x14ac:dyDescent="0.2">
      <c r="A153" s="71">
        <v>12</v>
      </c>
    </row>
    <row r="154" spans="1:3" x14ac:dyDescent="0.2">
      <c r="A154" s="71">
        <v>13</v>
      </c>
    </row>
    <row r="155" spans="1:3" x14ac:dyDescent="0.2">
      <c r="A155" s="71">
        <v>14</v>
      </c>
    </row>
    <row r="156" spans="1:3" x14ac:dyDescent="0.2">
      <c r="A156" s="71">
        <v>15</v>
      </c>
    </row>
    <row r="157" spans="1:3" x14ac:dyDescent="0.2">
      <c r="A157" s="71">
        <v>16</v>
      </c>
    </row>
    <row r="158" spans="1:3" x14ac:dyDescent="0.2">
      <c r="A158" s="71">
        <v>17</v>
      </c>
    </row>
    <row r="159" spans="1:3" x14ac:dyDescent="0.2">
      <c r="A159" s="71">
        <v>18</v>
      </c>
    </row>
    <row r="160" spans="1:3" x14ac:dyDescent="0.2">
      <c r="A160" s="71">
        <v>19</v>
      </c>
    </row>
    <row r="161" spans="1:3" x14ac:dyDescent="0.2">
      <c r="A161" s="71">
        <v>20</v>
      </c>
    </row>
    <row r="162" spans="1:3" x14ac:dyDescent="0.2">
      <c r="A162" s="71">
        <v>21</v>
      </c>
    </row>
    <row r="164" spans="1:3" ht="15" x14ac:dyDescent="0.25">
      <c r="B164" s="70"/>
    </row>
    <row r="165" spans="1:3" x14ac:dyDescent="0.2">
      <c r="A165" s="71">
        <v>1</v>
      </c>
    </row>
    <row r="166" spans="1:3" x14ac:dyDescent="0.2">
      <c r="A166" s="71">
        <v>2</v>
      </c>
      <c r="B166" s="72"/>
      <c r="C166" s="72"/>
    </row>
    <row r="167" spans="1:3" x14ac:dyDescent="0.2">
      <c r="A167" s="71">
        <v>3</v>
      </c>
      <c r="B167" s="72"/>
      <c r="C167" s="72"/>
    </row>
    <row r="168" spans="1:3" x14ac:dyDescent="0.2">
      <c r="A168" s="71">
        <v>4</v>
      </c>
    </row>
    <row r="169" spans="1:3" x14ac:dyDescent="0.2">
      <c r="A169" s="71">
        <v>5</v>
      </c>
      <c r="B169" s="72"/>
      <c r="C169" s="72"/>
    </row>
    <row r="170" spans="1:3" x14ac:dyDescent="0.2">
      <c r="A170" s="71">
        <v>6</v>
      </c>
      <c r="B170" s="72"/>
    </row>
    <row r="171" spans="1:3" x14ac:dyDescent="0.2">
      <c r="A171" s="71">
        <v>7</v>
      </c>
      <c r="B171" s="72"/>
    </row>
    <row r="172" spans="1:3" x14ac:dyDescent="0.2">
      <c r="A172" s="71">
        <v>8</v>
      </c>
      <c r="B172" s="72"/>
      <c r="C172" s="72"/>
    </row>
    <row r="173" spans="1:3" x14ac:dyDescent="0.2">
      <c r="A173" s="71">
        <v>9</v>
      </c>
      <c r="B173" s="72"/>
    </row>
    <row r="174" spans="1:3" x14ac:dyDescent="0.2">
      <c r="A174" s="71">
        <v>10</v>
      </c>
      <c r="B174" s="72"/>
      <c r="C174" s="72"/>
    </row>
    <row r="175" spans="1:3" x14ac:dyDescent="0.2">
      <c r="A175" s="71">
        <v>11</v>
      </c>
      <c r="B175" s="72"/>
      <c r="C175" s="72"/>
    </row>
    <row r="176" spans="1:3" x14ac:dyDescent="0.2">
      <c r="A176" s="71">
        <v>12</v>
      </c>
      <c r="B176" s="72"/>
    </row>
    <row r="177" spans="1:3" x14ac:dyDescent="0.2">
      <c r="A177" s="71">
        <v>13</v>
      </c>
      <c r="B177" s="72"/>
      <c r="C177" s="72"/>
    </row>
    <row r="178" spans="1:3" x14ac:dyDescent="0.2">
      <c r="A178" s="71">
        <v>14</v>
      </c>
      <c r="B178" s="72"/>
      <c r="C178" s="72"/>
    </row>
    <row r="179" spans="1:3" x14ac:dyDescent="0.2">
      <c r="A179" s="71">
        <v>15</v>
      </c>
      <c r="B179" s="72"/>
      <c r="C179" s="72"/>
    </row>
    <row r="180" spans="1:3" x14ac:dyDescent="0.2">
      <c r="A180" s="71">
        <v>16</v>
      </c>
    </row>
    <row r="181" spans="1:3" x14ac:dyDescent="0.2">
      <c r="A181" s="71">
        <v>17</v>
      </c>
      <c r="B181" s="72"/>
    </row>
    <row r="182" spans="1:3" x14ac:dyDescent="0.2">
      <c r="A182" s="71">
        <v>18</v>
      </c>
    </row>
    <row r="183" spans="1:3" x14ac:dyDescent="0.2">
      <c r="A183" s="71">
        <v>19</v>
      </c>
    </row>
    <row r="184" spans="1:3" x14ac:dyDescent="0.2">
      <c r="A184" s="71">
        <v>20</v>
      </c>
    </row>
    <row r="185" spans="1:3" x14ac:dyDescent="0.2">
      <c r="A185" s="71">
        <v>21</v>
      </c>
    </row>
    <row r="187" spans="1:3" ht="15" x14ac:dyDescent="0.25">
      <c r="B187" s="70"/>
    </row>
    <row r="188" spans="1:3" x14ac:dyDescent="0.2">
      <c r="A188" s="71">
        <v>1</v>
      </c>
      <c r="B188" s="72"/>
    </row>
    <row r="189" spans="1:3" x14ac:dyDescent="0.2">
      <c r="A189" s="71">
        <v>2</v>
      </c>
      <c r="B189" s="72"/>
    </row>
    <row r="190" spans="1:3" x14ac:dyDescent="0.2">
      <c r="A190" s="71">
        <v>3</v>
      </c>
      <c r="B190" s="72"/>
    </row>
    <row r="191" spans="1:3" x14ac:dyDescent="0.2">
      <c r="A191" s="71">
        <v>4</v>
      </c>
      <c r="B191" s="72"/>
    </row>
    <row r="192" spans="1:3" x14ac:dyDescent="0.2">
      <c r="A192" s="71">
        <v>5</v>
      </c>
    </row>
    <row r="193" spans="1:1" x14ac:dyDescent="0.2">
      <c r="A193" s="71">
        <v>6</v>
      </c>
    </row>
    <row r="194" spans="1:1" x14ac:dyDescent="0.2">
      <c r="A194" s="71">
        <v>7</v>
      </c>
    </row>
    <row r="195" spans="1:1" x14ac:dyDescent="0.2">
      <c r="A195" s="71">
        <v>8</v>
      </c>
    </row>
    <row r="196" spans="1:1" x14ac:dyDescent="0.2">
      <c r="A196" s="71">
        <v>9</v>
      </c>
    </row>
    <row r="197" spans="1:1" x14ac:dyDescent="0.2">
      <c r="A197" s="71">
        <v>10</v>
      </c>
    </row>
    <row r="198" spans="1:1" x14ac:dyDescent="0.2">
      <c r="A198" s="71">
        <v>11</v>
      </c>
    </row>
    <row r="199" spans="1:1" x14ac:dyDescent="0.2">
      <c r="A199" s="71">
        <v>12</v>
      </c>
    </row>
    <row r="200" spans="1:1" x14ac:dyDescent="0.2">
      <c r="A200" s="71">
        <v>13</v>
      </c>
    </row>
    <row r="201" spans="1:1" x14ac:dyDescent="0.2">
      <c r="A201" s="71">
        <v>14</v>
      </c>
    </row>
    <row r="202" spans="1:1" x14ac:dyDescent="0.2">
      <c r="A202" s="71">
        <v>15</v>
      </c>
    </row>
    <row r="203" spans="1:1" x14ac:dyDescent="0.2">
      <c r="A203" s="71">
        <v>16</v>
      </c>
    </row>
    <row r="204" spans="1:1" x14ac:dyDescent="0.2">
      <c r="A204" s="71">
        <v>17</v>
      </c>
    </row>
    <row r="205" spans="1:1" x14ac:dyDescent="0.2">
      <c r="A205" s="71">
        <v>18</v>
      </c>
    </row>
    <row r="206" spans="1:1" x14ac:dyDescent="0.2">
      <c r="A206" s="71">
        <v>19</v>
      </c>
    </row>
    <row r="207" spans="1:1" x14ac:dyDescent="0.2">
      <c r="A207" s="71">
        <v>20</v>
      </c>
    </row>
    <row r="208" spans="1:1" x14ac:dyDescent="0.2">
      <c r="A208" s="71">
        <v>21</v>
      </c>
    </row>
    <row r="210" spans="1:3" ht="15" x14ac:dyDescent="0.25">
      <c r="B210" s="70"/>
    </row>
    <row r="211" spans="1:3" x14ac:dyDescent="0.2">
      <c r="A211" s="71">
        <v>1</v>
      </c>
      <c r="B211" s="72"/>
    </row>
    <row r="212" spans="1:3" x14ac:dyDescent="0.2">
      <c r="A212" s="71">
        <v>2</v>
      </c>
      <c r="B212" s="72"/>
    </row>
    <row r="213" spans="1:3" x14ac:dyDescent="0.2">
      <c r="A213" s="71">
        <v>3</v>
      </c>
      <c r="B213" s="72"/>
    </row>
    <row r="214" spans="1:3" x14ac:dyDescent="0.2">
      <c r="A214" s="71">
        <v>4</v>
      </c>
      <c r="B214" s="72"/>
      <c r="C214" s="72"/>
    </row>
    <row r="215" spans="1:3" x14ac:dyDescent="0.2">
      <c r="A215" s="71">
        <v>5</v>
      </c>
      <c r="B215" s="72"/>
    </row>
    <row r="216" spans="1:3" x14ac:dyDescent="0.2">
      <c r="A216" s="71">
        <v>6</v>
      </c>
    </row>
    <row r="217" spans="1:3" x14ac:dyDescent="0.2">
      <c r="A217" s="71">
        <v>7</v>
      </c>
    </row>
    <row r="218" spans="1:3" x14ac:dyDescent="0.2">
      <c r="A218" s="71">
        <v>8</v>
      </c>
    </row>
    <row r="219" spans="1:3" x14ac:dyDescent="0.2">
      <c r="A219" s="71">
        <v>9</v>
      </c>
    </row>
    <row r="220" spans="1:3" x14ac:dyDescent="0.2">
      <c r="A220" s="71">
        <v>10</v>
      </c>
    </row>
    <row r="221" spans="1:3" x14ac:dyDescent="0.2">
      <c r="A221" s="71">
        <v>11</v>
      </c>
    </row>
    <row r="222" spans="1:3" x14ac:dyDescent="0.2">
      <c r="A222" s="71">
        <v>12</v>
      </c>
    </row>
    <row r="223" spans="1:3" x14ac:dyDescent="0.2">
      <c r="A223" s="71">
        <v>13</v>
      </c>
    </row>
    <row r="224" spans="1:3" x14ac:dyDescent="0.2">
      <c r="A224" s="71">
        <v>14</v>
      </c>
    </row>
    <row r="225" spans="1:3" x14ac:dyDescent="0.2">
      <c r="A225" s="71">
        <v>15</v>
      </c>
    </row>
    <row r="226" spans="1:3" x14ac:dyDescent="0.2">
      <c r="A226" s="71">
        <v>16</v>
      </c>
    </row>
    <row r="227" spans="1:3" x14ac:dyDescent="0.2">
      <c r="A227" s="71">
        <v>17</v>
      </c>
    </row>
    <row r="228" spans="1:3" x14ac:dyDescent="0.2">
      <c r="A228" s="71">
        <v>18</v>
      </c>
    </row>
    <row r="229" spans="1:3" x14ac:dyDescent="0.2">
      <c r="A229" s="71">
        <v>19</v>
      </c>
    </row>
    <row r="230" spans="1:3" x14ac:dyDescent="0.2">
      <c r="A230" s="71">
        <v>20</v>
      </c>
    </row>
    <row r="231" spans="1:3" x14ac:dyDescent="0.2">
      <c r="A231" s="71">
        <v>21</v>
      </c>
    </row>
    <row r="233" spans="1:3" ht="15" x14ac:dyDescent="0.25">
      <c r="B233" s="70"/>
    </row>
    <row r="234" spans="1:3" x14ac:dyDescent="0.2">
      <c r="A234" s="71">
        <v>1</v>
      </c>
      <c r="B234" s="72"/>
      <c r="C234" s="72"/>
    </row>
    <row r="235" spans="1:3" x14ac:dyDescent="0.2">
      <c r="A235" s="71">
        <v>2</v>
      </c>
      <c r="B235" s="72"/>
    </row>
    <row r="236" spans="1:3" x14ac:dyDescent="0.2">
      <c r="A236" s="71">
        <v>3</v>
      </c>
      <c r="B236" s="72"/>
    </row>
    <row r="237" spans="1:3" x14ac:dyDescent="0.2">
      <c r="A237" s="71">
        <v>4</v>
      </c>
      <c r="B237" s="72"/>
    </row>
    <row r="238" spans="1:3" x14ac:dyDescent="0.2">
      <c r="A238" s="71">
        <v>5</v>
      </c>
      <c r="B238" s="72"/>
    </row>
    <row r="239" spans="1:3" x14ac:dyDescent="0.2">
      <c r="A239" s="71">
        <v>6</v>
      </c>
      <c r="B239" s="72"/>
    </row>
    <row r="240" spans="1:3" x14ac:dyDescent="0.2">
      <c r="A240" s="71">
        <v>7</v>
      </c>
      <c r="B240" s="72"/>
      <c r="C240" s="72"/>
    </row>
    <row r="241" spans="1:2" x14ac:dyDescent="0.2">
      <c r="A241" s="71">
        <v>8</v>
      </c>
    </row>
    <row r="242" spans="1:2" x14ac:dyDescent="0.2">
      <c r="A242" s="71">
        <v>9</v>
      </c>
    </row>
    <row r="243" spans="1:2" x14ac:dyDescent="0.2">
      <c r="A243" s="71">
        <v>10</v>
      </c>
    </row>
    <row r="244" spans="1:2" x14ac:dyDescent="0.2">
      <c r="A244" s="71">
        <v>11</v>
      </c>
    </row>
    <row r="245" spans="1:2" x14ac:dyDescent="0.2">
      <c r="A245" s="71">
        <v>12</v>
      </c>
    </row>
    <row r="246" spans="1:2" x14ac:dyDescent="0.2">
      <c r="A246" s="71">
        <v>13</v>
      </c>
    </row>
    <row r="247" spans="1:2" x14ac:dyDescent="0.2">
      <c r="A247" s="71">
        <v>14</v>
      </c>
    </row>
    <row r="248" spans="1:2" x14ac:dyDescent="0.2">
      <c r="A248" s="71">
        <v>15</v>
      </c>
    </row>
    <row r="249" spans="1:2" x14ac:dyDescent="0.2">
      <c r="A249" s="71">
        <v>16</v>
      </c>
    </row>
    <row r="250" spans="1:2" x14ac:dyDescent="0.2">
      <c r="A250" s="71">
        <v>17</v>
      </c>
    </row>
    <row r="251" spans="1:2" x14ac:dyDescent="0.2">
      <c r="A251" s="71">
        <v>18</v>
      </c>
    </row>
    <row r="252" spans="1:2" x14ac:dyDescent="0.2">
      <c r="A252" s="71">
        <v>19</v>
      </c>
    </row>
    <row r="253" spans="1:2" x14ac:dyDescent="0.2">
      <c r="A253" s="71">
        <v>20</v>
      </c>
    </row>
    <row r="254" spans="1:2" x14ac:dyDescent="0.2">
      <c r="A254" s="71">
        <v>21</v>
      </c>
    </row>
    <row r="256" spans="1:2" ht="15" x14ac:dyDescent="0.25">
      <c r="B256" s="70"/>
    </row>
    <row r="257" spans="1:3" x14ac:dyDescent="0.2">
      <c r="A257" s="71">
        <v>1</v>
      </c>
      <c r="B257" s="72"/>
      <c r="C257" s="72"/>
    </row>
    <row r="258" spans="1:3" x14ac:dyDescent="0.2">
      <c r="A258" s="71">
        <v>2</v>
      </c>
      <c r="B258" s="72"/>
    </row>
    <row r="259" spans="1:3" x14ac:dyDescent="0.2">
      <c r="A259" s="71">
        <v>3</v>
      </c>
      <c r="C259" s="72"/>
    </row>
    <row r="260" spans="1:3" x14ac:dyDescent="0.2">
      <c r="A260" s="71">
        <v>4</v>
      </c>
      <c r="C260" s="72"/>
    </row>
    <row r="261" spans="1:3" x14ac:dyDescent="0.2">
      <c r="A261" s="71">
        <v>5</v>
      </c>
      <c r="C261" s="72"/>
    </row>
    <row r="262" spans="1:3" x14ac:dyDescent="0.2">
      <c r="A262" s="71">
        <v>6</v>
      </c>
      <c r="C262" s="72"/>
    </row>
    <row r="263" spans="1:3" x14ac:dyDescent="0.2">
      <c r="A263" s="71">
        <v>7</v>
      </c>
    </row>
    <row r="264" spans="1:3" x14ac:dyDescent="0.2">
      <c r="A264" s="71">
        <v>8</v>
      </c>
    </row>
    <row r="265" spans="1:3" x14ac:dyDescent="0.2">
      <c r="A265" s="71">
        <v>9</v>
      </c>
    </row>
    <row r="266" spans="1:3" x14ac:dyDescent="0.2">
      <c r="A266" s="71">
        <v>10</v>
      </c>
    </row>
    <row r="267" spans="1:3" x14ac:dyDescent="0.2">
      <c r="A267" s="71">
        <v>11</v>
      </c>
    </row>
    <row r="268" spans="1:3" x14ac:dyDescent="0.2">
      <c r="A268" s="71">
        <v>12</v>
      </c>
    </row>
    <row r="269" spans="1:3" x14ac:dyDescent="0.2">
      <c r="A269" s="71">
        <v>13</v>
      </c>
    </row>
    <row r="270" spans="1:3" x14ac:dyDescent="0.2">
      <c r="A270" s="71">
        <v>14</v>
      </c>
    </row>
    <row r="271" spans="1:3" x14ac:dyDescent="0.2">
      <c r="A271" s="71">
        <v>15</v>
      </c>
    </row>
    <row r="272" spans="1:3" x14ac:dyDescent="0.2">
      <c r="A272" s="71">
        <v>16</v>
      </c>
    </row>
    <row r="273" spans="1:3" x14ac:dyDescent="0.2">
      <c r="A273" s="71">
        <v>17</v>
      </c>
    </row>
    <row r="274" spans="1:3" x14ac:dyDescent="0.2">
      <c r="A274" s="71">
        <v>18</v>
      </c>
    </row>
    <row r="275" spans="1:3" x14ac:dyDescent="0.2">
      <c r="A275" s="71">
        <v>19</v>
      </c>
    </row>
    <row r="276" spans="1:3" x14ac:dyDescent="0.2">
      <c r="A276" s="71">
        <v>20</v>
      </c>
    </row>
    <row r="277" spans="1:3" x14ac:dyDescent="0.2">
      <c r="A277" s="71">
        <v>21</v>
      </c>
    </row>
    <row r="279" spans="1:3" ht="15" x14ac:dyDescent="0.25">
      <c r="B279" s="70"/>
    </row>
    <row r="280" spans="1:3" x14ac:dyDescent="0.2">
      <c r="A280" s="72">
        <v>1</v>
      </c>
      <c r="B280" s="72"/>
      <c r="C280" s="72"/>
    </row>
    <row r="281" spans="1:3" x14ac:dyDescent="0.2">
      <c r="A281" s="72">
        <v>2</v>
      </c>
      <c r="B281" s="72"/>
      <c r="C281" s="72"/>
    </row>
    <row r="282" spans="1:3" x14ac:dyDescent="0.2">
      <c r="A282" s="72">
        <v>3</v>
      </c>
      <c r="B282" s="72"/>
      <c r="C282" s="72"/>
    </row>
    <row r="283" spans="1:3" x14ac:dyDescent="0.2">
      <c r="A283" s="72">
        <v>4</v>
      </c>
      <c r="B283" s="72"/>
      <c r="C283" s="72"/>
    </row>
    <row r="284" spans="1:3" x14ac:dyDescent="0.2">
      <c r="A284" s="72">
        <v>5</v>
      </c>
      <c r="B284" s="72"/>
      <c r="C284" s="72"/>
    </row>
    <row r="285" spans="1:3" x14ac:dyDescent="0.2">
      <c r="A285" s="72">
        <v>6</v>
      </c>
      <c r="B285" s="72"/>
      <c r="C285" s="72"/>
    </row>
    <row r="286" spans="1:3" x14ac:dyDescent="0.2">
      <c r="A286" s="72">
        <v>7</v>
      </c>
      <c r="B286" s="72"/>
      <c r="C286" s="72"/>
    </row>
    <row r="287" spans="1:3" x14ac:dyDescent="0.2">
      <c r="A287" s="72">
        <v>8</v>
      </c>
      <c r="B287" s="72"/>
      <c r="C287" s="72"/>
    </row>
    <row r="288" spans="1:3" x14ac:dyDescent="0.2">
      <c r="A288" s="72">
        <v>9</v>
      </c>
      <c r="B288" s="72"/>
      <c r="C288" s="72"/>
    </row>
    <row r="289" spans="1:3" x14ac:dyDescent="0.2">
      <c r="A289" s="72">
        <v>10</v>
      </c>
      <c r="B289" s="72"/>
      <c r="C289" s="72"/>
    </row>
    <row r="290" spans="1:3" x14ac:dyDescent="0.2">
      <c r="A290" s="71">
        <v>11</v>
      </c>
    </row>
    <row r="291" spans="1:3" x14ac:dyDescent="0.2">
      <c r="A291" s="71">
        <v>12</v>
      </c>
    </row>
    <row r="292" spans="1:3" x14ac:dyDescent="0.2">
      <c r="A292" s="71">
        <v>13</v>
      </c>
    </row>
    <row r="293" spans="1:3" x14ac:dyDescent="0.2">
      <c r="A293" s="71">
        <v>14</v>
      </c>
    </row>
    <row r="294" spans="1:3" x14ac:dyDescent="0.2">
      <c r="A294" s="71">
        <v>15</v>
      </c>
    </row>
    <row r="295" spans="1:3" x14ac:dyDescent="0.2">
      <c r="A295" s="71">
        <v>16</v>
      </c>
    </row>
    <row r="296" spans="1:3" x14ac:dyDescent="0.2">
      <c r="A296" s="71">
        <v>17</v>
      </c>
    </row>
    <row r="297" spans="1:3" x14ac:dyDescent="0.2">
      <c r="A297" s="71">
        <v>18</v>
      </c>
    </row>
    <row r="298" spans="1:3" x14ac:dyDescent="0.2">
      <c r="A298" s="71">
        <v>19</v>
      </c>
    </row>
    <row r="299" spans="1:3" x14ac:dyDescent="0.2">
      <c r="A299" s="71">
        <v>20</v>
      </c>
    </row>
    <row r="300" spans="1:3" x14ac:dyDescent="0.2">
      <c r="A300" s="71">
        <v>21</v>
      </c>
    </row>
  </sheetData>
  <sheetProtection selectLockedCells="1"/>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C000"/>
  </sheetPr>
  <dimension ref="A1:E30"/>
  <sheetViews>
    <sheetView topLeftCell="D1" workbookViewId="0">
      <selection activeCell="J12" sqref="J12"/>
    </sheetView>
  </sheetViews>
  <sheetFormatPr baseColWidth="10" defaultRowHeight="12.75" x14ac:dyDescent="0.2"/>
  <cols>
    <col min="1" max="1" width="48.7109375" style="1" hidden="1" customWidth="1"/>
    <col min="2" max="2" width="97" style="1" hidden="1" customWidth="1"/>
    <col min="3" max="3" width="50.7109375" style="1" hidden="1" customWidth="1"/>
    <col min="4" max="16384" width="11.42578125" style="1"/>
  </cols>
  <sheetData>
    <row r="1" spans="1:3" x14ac:dyDescent="0.2">
      <c r="A1" s="2" t="s">
        <v>4</v>
      </c>
    </row>
    <row r="2" spans="1:3" x14ac:dyDescent="0.2">
      <c r="A2" s="2" t="s">
        <v>7</v>
      </c>
    </row>
    <row r="3" spans="1:3" s="3" customFormat="1" x14ac:dyDescent="0.2">
      <c r="A3" s="50" t="str">
        <f>'Angaben zum Projekt'!C63</f>
        <v>A6: Unterstützungmaßnahmen in Drittstaaten</v>
      </c>
      <c r="B3" s="50" t="str">
        <f>'Stammdaten Indikatoren'!B2</f>
        <v>Anzahl der betreuten Personen der Zielgruppe</v>
      </c>
      <c r="C3" s="50"/>
    </row>
    <row r="4" spans="1:3" s="3" customFormat="1" x14ac:dyDescent="0.2">
      <c r="A4" s="50" t="str">
        <f>'Angaben zum Projekt'!C64</f>
        <v>R4: Steigerung der freiwilligen Rückkehr in Drittstaaten</v>
      </c>
      <c r="B4" s="50" t="str">
        <f>'Stammdaten Indikatoren'!B27</f>
        <v>Anzahl der beratenen Klienten</v>
      </c>
      <c r="C4" s="50"/>
    </row>
    <row r="5" spans="1:3" s="3" customFormat="1" x14ac:dyDescent="0.2">
      <c r="A5" s="50"/>
      <c r="B5" s="50"/>
      <c r="C5" s="50"/>
    </row>
    <row r="6" spans="1:3" s="3" customFormat="1" x14ac:dyDescent="0.2">
      <c r="A6" s="50"/>
      <c r="B6" s="50"/>
      <c r="C6" s="50"/>
    </row>
    <row r="7" spans="1:3" s="3" customFormat="1" x14ac:dyDescent="0.2">
      <c r="A7" s="50"/>
      <c r="B7" s="50"/>
      <c r="C7" s="50"/>
    </row>
    <row r="8" spans="1:3" s="3" customFormat="1" x14ac:dyDescent="0.2">
      <c r="A8" s="50"/>
      <c r="B8" s="183"/>
      <c r="C8" s="50"/>
    </row>
    <row r="9" spans="1:3" s="3" customFormat="1" x14ac:dyDescent="0.2">
      <c r="A9" s="50"/>
      <c r="B9" s="50"/>
      <c r="C9" s="50"/>
    </row>
    <row r="10" spans="1:3" s="3" customFormat="1" x14ac:dyDescent="0.2">
      <c r="A10" s="50"/>
      <c r="B10" s="50"/>
      <c r="C10" s="50"/>
    </row>
    <row r="11" spans="1:3" s="3" customFormat="1" x14ac:dyDescent="0.2">
      <c r="A11" s="50"/>
      <c r="B11" s="50"/>
      <c r="C11" s="50"/>
    </row>
    <row r="12" spans="1:3" s="3" customFormat="1" x14ac:dyDescent="0.2">
      <c r="A12" s="50"/>
      <c r="B12" s="50"/>
      <c r="C12" s="50"/>
    </row>
    <row r="13" spans="1:3" s="3" customFormat="1" x14ac:dyDescent="0.2">
      <c r="A13" s="50"/>
      <c r="B13" s="50"/>
      <c r="C13" s="50"/>
    </row>
    <row r="14" spans="1:3" s="3" customFormat="1" x14ac:dyDescent="0.2">
      <c r="A14" s="50"/>
      <c r="B14" s="50"/>
      <c r="C14" s="50"/>
    </row>
    <row r="15" spans="1:3" s="3" customFormat="1" x14ac:dyDescent="0.2">
      <c r="A15" s="50"/>
      <c r="B15" s="50"/>
      <c r="C15" s="50"/>
    </row>
    <row r="16" spans="1:3" s="3" customFormat="1" x14ac:dyDescent="0.2">
      <c r="A16" s="50"/>
    </row>
    <row r="17" spans="1:5" x14ac:dyDescent="0.2">
      <c r="A17" s="2" t="str">
        <f t="shared" ref="A17:A30" si="0">TRIM(A2)</f>
        <v>Klicken Sie in diese Zelle und wählen Sie einen Maßnahmenbereich aus.</v>
      </c>
    </row>
    <row r="18" spans="1:5" x14ac:dyDescent="0.2">
      <c r="A18" s="1" t="str">
        <f t="shared" si="0"/>
        <v>A6: Unterstützungmaßnahmen in Drittstaaten</v>
      </c>
      <c r="B18" s="1" t="str">
        <f>IF(B3=0,TRIM(""),TRIM(B3))</f>
        <v>Anzahl der betreuten Personen der Zielgruppe</v>
      </c>
    </row>
    <row r="19" spans="1:5" x14ac:dyDescent="0.2">
      <c r="A19" s="1" t="str">
        <f t="shared" si="0"/>
        <v>R4: Steigerung der freiwilligen Rückkehr in Drittstaaten</v>
      </c>
      <c r="B19" s="1" t="str">
        <f t="shared" ref="B19:B30" si="1">IF(B4=0,TRIM(""),TRIM(B4))</f>
        <v>Anzahl der beratenen Klienten</v>
      </c>
    </row>
    <row r="20" spans="1:5" x14ac:dyDescent="0.2">
      <c r="A20" s="1" t="str">
        <f t="shared" si="0"/>
        <v/>
      </c>
      <c r="B20" s="1" t="str">
        <f t="shared" si="1"/>
        <v/>
      </c>
    </row>
    <row r="21" spans="1:5" x14ac:dyDescent="0.2">
      <c r="A21" s="1" t="str">
        <f t="shared" si="0"/>
        <v/>
      </c>
      <c r="B21" s="1" t="str">
        <f t="shared" si="1"/>
        <v/>
      </c>
    </row>
    <row r="22" spans="1:5" x14ac:dyDescent="0.2">
      <c r="A22" s="1" t="str">
        <f t="shared" si="0"/>
        <v/>
      </c>
      <c r="B22" s="1" t="str">
        <f t="shared" si="1"/>
        <v/>
      </c>
    </row>
    <row r="23" spans="1:5" x14ac:dyDescent="0.2">
      <c r="A23" s="1" t="str">
        <f t="shared" si="0"/>
        <v/>
      </c>
      <c r="B23" s="184" t="str">
        <f t="shared" si="1"/>
        <v/>
      </c>
      <c r="D23" s="1" t="str">
        <f>TRIM(D8)</f>
        <v/>
      </c>
      <c r="E23" s="1" t="str">
        <f>TRIM(E8)</f>
        <v/>
      </c>
    </row>
    <row r="24" spans="1:5" x14ac:dyDescent="0.2">
      <c r="A24" s="1" t="str">
        <f t="shared" si="0"/>
        <v/>
      </c>
      <c r="B24" s="1" t="str">
        <f t="shared" si="1"/>
        <v/>
      </c>
    </row>
    <row r="25" spans="1:5" x14ac:dyDescent="0.2">
      <c r="A25" s="1" t="str">
        <f t="shared" si="0"/>
        <v/>
      </c>
      <c r="B25" s="1" t="str">
        <f t="shared" si="1"/>
        <v/>
      </c>
    </row>
    <row r="26" spans="1:5" x14ac:dyDescent="0.2">
      <c r="A26" s="1" t="str">
        <f t="shared" si="0"/>
        <v/>
      </c>
      <c r="B26" s="1" t="str">
        <f t="shared" si="1"/>
        <v/>
      </c>
    </row>
    <row r="27" spans="1:5" x14ac:dyDescent="0.2">
      <c r="A27" s="1" t="str">
        <f t="shared" si="0"/>
        <v/>
      </c>
      <c r="B27" s="1" t="str">
        <f t="shared" si="1"/>
        <v/>
      </c>
    </row>
    <row r="28" spans="1:5" x14ac:dyDescent="0.2">
      <c r="A28" s="1" t="str">
        <f t="shared" si="0"/>
        <v/>
      </c>
      <c r="B28" s="1" t="str">
        <f t="shared" si="1"/>
        <v/>
      </c>
    </row>
    <row r="29" spans="1:5" x14ac:dyDescent="0.2">
      <c r="A29" s="1" t="str">
        <f t="shared" si="0"/>
        <v/>
      </c>
      <c r="B29" s="1" t="str">
        <f t="shared" si="1"/>
        <v/>
      </c>
    </row>
    <row r="30" spans="1:5" x14ac:dyDescent="0.2">
      <c r="A30" s="1" t="str">
        <f t="shared" si="0"/>
        <v/>
      </c>
      <c r="B30" s="1" t="str">
        <f t="shared" si="1"/>
        <v/>
      </c>
    </row>
  </sheetData>
  <sheetProtection password="EEBC" sheet="1" selectLockedCells="1"/>
  <phoneticPr fontId="8" type="noConversion"/>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C000"/>
  </sheetPr>
  <dimension ref="A1:C30"/>
  <sheetViews>
    <sheetView topLeftCell="D1" workbookViewId="0">
      <selection activeCell="C1" sqref="A1:C65536"/>
    </sheetView>
  </sheetViews>
  <sheetFormatPr baseColWidth="10" defaultRowHeight="12.75" x14ac:dyDescent="0.2"/>
  <cols>
    <col min="1" max="1" width="51" hidden="1" customWidth="1"/>
    <col min="2" max="2" width="62.5703125" hidden="1" customWidth="1"/>
    <col min="3" max="3" width="50.7109375" hidden="1" customWidth="1"/>
  </cols>
  <sheetData>
    <row r="1" spans="1:3" s="1" customFormat="1" x14ac:dyDescent="0.2">
      <c r="A1" s="2" t="s">
        <v>4</v>
      </c>
    </row>
    <row r="2" spans="1:3" s="1" customFormat="1" x14ac:dyDescent="0.2">
      <c r="A2" s="2" t="s">
        <v>7</v>
      </c>
    </row>
    <row r="3" spans="1:3" x14ac:dyDescent="0.2">
      <c r="A3" s="3" t="str">
        <f>'Angaben zum Projekt'!C63</f>
        <v>A6: Unterstützungmaßnahmen in Drittstaaten</v>
      </c>
      <c r="B3" s="50" t="str">
        <f>'Stammdaten Indikatoren'!B4</f>
        <v>Anzahl der geleisteten Betreuungsstunden gesamt</v>
      </c>
      <c r="C3" s="50"/>
    </row>
    <row r="4" spans="1:3" x14ac:dyDescent="0.2">
      <c r="A4" s="3" t="str">
        <f>'Angaben zum Projekt'!C64</f>
        <v>R4: Steigerung der freiwilligen Rückkehr in Drittstaaten</v>
      </c>
      <c r="B4" s="50" t="str">
        <f>'Stammdaten Indikatoren'!B28</f>
        <v>davon identifizierte Opfer des Menschenhandels (falls zutreffend)</v>
      </c>
      <c r="C4" s="50"/>
    </row>
    <row r="5" spans="1:3" x14ac:dyDescent="0.2">
      <c r="A5" s="3"/>
      <c r="B5" s="50"/>
      <c r="C5" s="50"/>
    </row>
    <row r="6" spans="1:3" x14ac:dyDescent="0.2">
      <c r="A6" s="3"/>
      <c r="B6" s="50"/>
      <c r="C6" s="50"/>
    </row>
    <row r="7" spans="1:3" x14ac:dyDescent="0.2">
      <c r="A7" s="3"/>
      <c r="B7" s="50"/>
      <c r="C7" s="50"/>
    </row>
    <row r="8" spans="1:3" x14ac:dyDescent="0.2">
      <c r="A8" s="3"/>
      <c r="B8" s="50"/>
      <c r="C8" s="50"/>
    </row>
    <row r="9" spans="1:3" x14ac:dyDescent="0.2">
      <c r="A9" s="3"/>
      <c r="B9" s="50"/>
      <c r="C9" s="50"/>
    </row>
    <row r="10" spans="1:3" s="4" customFormat="1" x14ac:dyDescent="0.2">
      <c r="A10" s="1"/>
      <c r="B10" s="50"/>
      <c r="C10" s="50"/>
    </row>
    <row r="11" spans="1:3" x14ac:dyDescent="0.2">
      <c r="A11" s="1"/>
      <c r="B11" s="50"/>
      <c r="C11" s="50"/>
    </row>
    <row r="12" spans="1:3" x14ac:dyDescent="0.2">
      <c r="A12" s="1"/>
      <c r="B12" s="50"/>
      <c r="C12" s="50"/>
    </row>
    <row r="13" spans="1:3" x14ac:dyDescent="0.2">
      <c r="A13" s="1"/>
      <c r="B13" s="50"/>
      <c r="C13" s="50"/>
    </row>
    <row r="14" spans="1:3" x14ac:dyDescent="0.2">
      <c r="A14" s="1"/>
      <c r="B14" s="50"/>
      <c r="C14" s="50"/>
    </row>
    <row r="15" spans="1:3" x14ac:dyDescent="0.2">
      <c r="A15" s="1"/>
      <c r="B15" s="50"/>
      <c r="C15" s="50"/>
    </row>
    <row r="16" spans="1:3" x14ac:dyDescent="0.2">
      <c r="A16" s="1"/>
      <c r="B16" s="1"/>
    </row>
    <row r="17" spans="1:3" x14ac:dyDescent="0.2">
      <c r="A17" s="51" t="str">
        <f t="shared" ref="A17:A30" si="0">TRIM(A2)</f>
        <v>Klicken Sie in diese Zelle und wählen Sie einen Maßnahmenbereich aus.</v>
      </c>
    </row>
    <row r="18" spans="1:3" x14ac:dyDescent="0.2">
      <c r="A18" t="str">
        <f t="shared" si="0"/>
        <v>A6: Unterstützungmaßnahmen in Drittstaaten</v>
      </c>
      <c r="B18" t="str">
        <f>IF(B3=0,TRIM(""),TRIM(B3))</f>
        <v>Anzahl der geleisteten Betreuungsstunden gesamt</v>
      </c>
    </row>
    <row r="19" spans="1:3" x14ac:dyDescent="0.2">
      <c r="A19" t="str">
        <f t="shared" si="0"/>
        <v>R4: Steigerung der freiwilligen Rückkehr in Drittstaaten</v>
      </c>
      <c r="B19" t="str">
        <f t="shared" ref="B19:C30" si="1">IF(B4=0,TRIM(""),TRIM(B4))</f>
        <v>davon identifizierte Opfer des Menschenhandels (falls zutreffend)</v>
      </c>
    </row>
    <row r="20" spans="1:3" x14ac:dyDescent="0.2">
      <c r="A20" t="str">
        <f t="shared" si="0"/>
        <v/>
      </c>
      <c r="B20" t="str">
        <f t="shared" si="1"/>
        <v/>
      </c>
    </row>
    <row r="21" spans="1:3" x14ac:dyDescent="0.2">
      <c r="A21" t="str">
        <f t="shared" si="0"/>
        <v/>
      </c>
      <c r="B21" t="str">
        <f t="shared" si="1"/>
        <v/>
      </c>
    </row>
    <row r="22" spans="1:3" x14ac:dyDescent="0.2">
      <c r="A22" t="str">
        <f t="shared" si="0"/>
        <v/>
      </c>
      <c r="B22" t="str">
        <f t="shared" si="1"/>
        <v/>
      </c>
      <c r="C22" t="str">
        <f t="shared" si="1"/>
        <v/>
      </c>
    </row>
    <row r="23" spans="1:3" x14ac:dyDescent="0.2">
      <c r="A23" t="str">
        <f t="shared" si="0"/>
        <v/>
      </c>
      <c r="B23" t="str">
        <f t="shared" si="1"/>
        <v/>
      </c>
      <c r="C23" t="str">
        <f t="shared" si="1"/>
        <v/>
      </c>
    </row>
    <row r="24" spans="1:3" x14ac:dyDescent="0.2">
      <c r="A24" t="str">
        <f t="shared" si="0"/>
        <v/>
      </c>
      <c r="B24" t="str">
        <f t="shared" si="1"/>
        <v/>
      </c>
      <c r="C24" t="str">
        <f t="shared" si="1"/>
        <v/>
      </c>
    </row>
    <row r="25" spans="1:3" x14ac:dyDescent="0.2">
      <c r="A25" t="str">
        <f t="shared" si="0"/>
        <v/>
      </c>
      <c r="B25" t="str">
        <f t="shared" si="1"/>
        <v/>
      </c>
      <c r="C25" t="str">
        <f t="shared" si="1"/>
        <v/>
      </c>
    </row>
    <row r="26" spans="1:3" x14ac:dyDescent="0.2">
      <c r="A26" t="str">
        <f t="shared" si="0"/>
        <v/>
      </c>
      <c r="B26" t="str">
        <f t="shared" si="1"/>
        <v/>
      </c>
      <c r="C26" t="str">
        <f t="shared" si="1"/>
        <v/>
      </c>
    </row>
    <row r="27" spans="1:3" x14ac:dyDescent="0.2">
      <c r="A27" t="str">
        <f t="shared" si="0"/>
        <v/>
      </c>
      <c r="B27" t="str">
        <f t="shared" si="1"/>
        <v/>
      </c>
      <c r="C27" t="str">
        <f t="shared" si="1"/>
        <v/>
      </c>
    </row>
    <row r="28" spans="1:3" x14ac:dyDescent="0.2">
      <c r="A28" t="str">
        <f t="shared" si="0"/>
        <v/>
      </c>
      <c r="B28" t="str">
        <f t="shared" si="1"/>
        <v/>
      </c>
      <c r="C28" t="str">
        <f t="shared" si="1"/>
        <v/>
      </c>
    </row>
    <row r="29" spans="1:3" x14ac:dyDescent="0.2">
      <c r="A29" t="str">
        <f t="shared" si="0"/>
        <v/>
      </c>
      <c r="B29" t="str">
        <f t="shared" si="1"/>
        <v/>
      </c>
      <c r="C29" t="str">
        <f t="shared" si="1"/>
        <v/>
      </c>
    </row>
    <row r="30" spans="1:3" x14ac:dyDescent="0.2">
      <c r="A30" t="str">
        <f t="shared" si="0"/>
        <v/>
      </c>
      <c r="B30" t="str">
        <f t="shared" si="1"/>
        <v/>
      </c>
      <c r="C30" t="str">
        <f t="shared" si="1"/>
        <v/>
      </c>
    </row>
  </sheetData>
  <sheetProtection password="EEBC" sheet="1" selectLockedCells="1"/>
  <pageMargins left="0.7" right="0.7" top="0.78740157499999996" bottom="0.78740157499999996"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C000"/>
  </sheetPr>
  <dimension ref="A1:D30"/>
  <sheetViews>
    <sheetView topLeftCell="E1" workbookViewId="0">
      <selection activeCell="D1" sqref="A1:D65536"/>
    </sheetView>
  </sheetViews>
  <sheetFormatPr baseColWidth="10" defaultRowHeight="12.75" x14ac:dyDescent="0.2"/>
  <cols>
    <col min="1" max="1" width="50.7109375" hidden="1" customWidth="1"/>
    <col min="2" max="2" width="70.28515625" hidden="1" customWidth="1"/>
    <col min="3" max="3" width="50.7109375" hidden="1" customWidth="1"/>
    <col min="4" max="4" width="11.42578125" hidden="1" customWidth="1"/>
  </cols>
  <sheetData>
    <row r="1" spans="1:3" x14ac:dyDescent="0.2">
      <c r="A1" s="2" t="s">
        <v>4</v>
      </c>
    </row>
    <row r="2" spans="1:3" x14ac:dyDescent="0.2">
      <c r="A2" s="2" t="s">
        <v>6</v>
      </c>
    </row>
    <row r="3" spans="1:3" x14ac:dyDescent="0.2">
      <c r="A3" t="str">
        <f>'Angaben zum Projekt'!C63</f>
        <v>A6: Unterstützungmaßnahmen in Drittstaaten</v>
      </c>
      <c r="B3" t="str">
        <f>'Stammdaten Indikatoren'!B5</f>
        <v>Anzahl der umgesetzten Maßnahmen in Bezug auf Kapazitätsaufbau</v>
      </c>
      <c r="C3">
        <f>'Stammdaten Indikatoren'!C5</f>
        <v>0</v>
      </c>
    </row>
    <row r="4" spans="1:3" x14ac:dyDescent="0.2">
      <c r="A4" t="str">
        <f>'Angaben zum Projekt'!C64</f>
        <v>R4: Steigerung der freiwilligen Rückkehr in Drittstaaten</v>
      </c>
      <c r="B4" t="str">
        <f>'Stammdaten Indikatoren'!B29</f>
        <v>Anzahl der tatsächlichen Rückkehrer</v>
      </c>
      <c r="C4">
        <f>'Stammdaten Indikatoren'!C29</f>
        <v>0</v>
      </c>
    </row>
    <row r="17" spans="1:3" x14ac:dyDescent="0.2">
      <c r="A17" s="51" t="str">
        <f t="shared" ref="A17:A30" si="0">TRIM(A2)</f>
        <v>Wählen Sie einen Maßnahmenbereich aus!</v>
      </c>
    </row>
    <row r="18" spans="1:3" x14ac:dyDescent="0.2">
      <c r="A18" t="str">
        <f t="shared" si="0"/>
        <v>A6: Unterstützungmaßnahmen in Drittstaaten</v>
      </c>
      <c r="B18" t="str">
        <f>IF(B3=0,TRIM(""),TRIM(B3))</f>
        <v>Anzahl der umgesetzten Maßnahmen in Bezug auf Kapazitätsaufbau</v>
      </c>
      <c r="C18" t="str">
        <f>IF(C3=0,TRIM(""),TRIM(C3))</f>
        <v/>
      </c>
    </row>
    <row r="19" spans="1:3" x14ac:dyDescent="0.2">
      <c r="A19" t="str">
        <f t="shared" si="0"/>
        <v>R4: Steigerung der freiwilligen Rückkehr in Drittstaaten</v>
      </c>
      <c r="B19" t="str">
        <f t="shared" ref="B19:C30" si="1">IF(B4=0,TRIM(""),TRIM(B4))</f>
        <v>Anzahl der tatsächlichen Rückkehrer</v>
      </c>
      <c r="C19" t="str">
        <f t="shared" si="1"/>
        <v/>
      </c>
    </row>
    <row r="20" spans="1:3" x14ac:dyDescent="0.2">
      <c r="A20" t="str">
        <f t="shared" si="0"/>
        <v/>
      </c>
      <c r="B20" t="str">
        <f t="shared" si="1"/>
        <v/>
      </c>
      <c r="C20" t="str">
        <f t="shared" si="1"/>
        <v/>
      </c>
    </row>
    <row r="21" spans="1:3" x14ac:dyDescent="0.2">
      <c r="A21" t="str">
        <f t="shared" si="0"/>
        <v/>
      </c>
      <c r="B21" t="str">
        <f t="shared" si="1"/>
        <v/>
      </c>
      <c r="C21" t="str">
        <f t="shared" si="1"/>
        <v/>
      </c>
    </row>
    <row r="22" spans="1:3" x14ac:dyDescent="0.2">
      <c r="A22" t="str">
        <f t="shared" si="0"/>
        <v/>
      </c>
      <c r="B22" t="str">
        <f t="shared" si="1"/>
        <v/>
      </c>
      <c r="C22" t="str">
        <f t="shared" si="1"/>
        <v/>
      </c>
    </row>
    <row r="23" spans="1:3" x14ac:dyDescent="0.2">
      <c r="A23" t="str">
        <f t="shared" si="0"/>
        <v/>
      </c>
      <c r="B23" t="str">
        <f t="shared" si="1"/>
        <v/>
      </c>
      <c r="C23" t="str">
        <f t="shared" si="1"/>
        <v/>
      </c>
    </row>
    <row r="24" spans="1:3" x14ac:dyDescent="0.2">
      <c r="A24" t="str">
        <f t="shared" si="0"/>
        <v/>
      </c>
      <c r="B24" t="str">
        <f t="shared" si="1"/>
        <v/>
      </c>
      <c r="C24" t="str">
        <f t="shared" si="1"/>
        <v/>
      </c>
    </row>
    <row r="25" spans="1:3" x14ac:dyDescent="0.2">
      <c r="A25" t="str">
        <f t="shared" si="0"/>
        <v/>
      </c>
      <c r="B25" t="str">
        <f t="shared" si="1"/>
        <v/>
      </c>
      <c r="C25" t="str">
        <f t="shared" si="1"/>
        <v/>
      </c>
    </row>
    <row r="26" spans="1:3" x14ac:dyDescent="0.2">
      <c r="A26" t="str">
        <f t="shared" si="0"/>
        <v/>
      </c>
      <c r="B26" t="str">
        <f t="shared" si="1"/>
        <v/>
      </c>
      <c r="C26" t="str">
        <f t="shared" si="1"/>
        <v/>
      </c>
    </row>
    <row r="27" spans="1:3" x14ac:dyDescent="0.2">
      <c r="A27" t="str">
        <f t="shared" si="0"/>
        <v/>
      </c>
      <c r="B27" t="str">
        <f t="shared" si="1"/>
        <v/>
      </c>
      <c r="C27" t="str">
        <f t="shared" si="1"/>
        <v/>
      </c>
    </row>
    <row r="28" spans="1:3" x14ac:dyDescent="0.2">
      <c r="A28" t="str">
        <f t="shared" si="0"/>
        <v/>
      </c>
      <c r="B28" t="str">
        <f t="shared" si="1"/>
        <v/>
      </c>
      <c r="C28" t="str">
        <f t="shared" si="1"/>
        <v/>
      </c>
    </row>
    <row r="29" spans="1:3" x14ac:dyDescent="0.2">
      <c r="A29" t="str">
        <f t="shared" si="0"/>
        <v/>
      </c>
      <c r="B29" t="str">
        <f t="shared" si="1"/>
        <v/>
      </c>
      <c r="C29" t="str">
        <f t="shared" si="1"/>
        <v/>
      </c>
    </row>
    <row r="30" spans="1:3" x14ac:dyDescent="0.2">
      <c r="A30" t="str">
        <f t="shared" si="0"/>
        <v/>
      </c>
      <c r="B30" t="str">
        <f t="shared" si="1"/>
        <v/>
      </c>
      <c r="C30" t="str">
        <f t="shared" si="1"/>
        <v/>
      </c>
    </row>
  </sheetData>
  <sheetProtection password="EEBC" sheet="1" selectLockedCell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6</vt:i4>
      </vt:variant>
    </vt:vector>
  </HeadingPairs>
  <TitlesOfParts>
    <vt:vector size="28" baseType="lpstr">
      <vt:lpstr>Deckblatt</vt:lpstr>
      <vt:lpstr>Angaben zum Förderungswerber</vt:lpstr>
      <vt:lpstr>Angaben zu Projektpartnern</vt:lpstr>
      <vt:lpstr>Angaben zum Projekt</vt:lpstr>
      <vt:lpstr>Indikatoren</vt:lpstr>
      <vt:lpstr>Stammdaten Indikatoren</vt:lpstr>
      <vt:lpstr>Indikatoren 1</vt:lpstr>
      <vt:lpstr>Indikatoren 2</vt:lpstr>
      <vt:lpstr>Indikatoren 3</vt:lpstr>
      <vt:lpstr>Indikatoren 4</vt:lpstr>
      <vt:lpstr>Indikatoren 5</vt:lpstr>
      <vt:lpstr>Indikatoren 6</vt:lpstr>
      <vt:lpstr>Indikatoren 11</vt:lpstr>
      <vt:lpstr>Indikatoren 12</vt:lpstr>
      <vt:lpstr>Indikatoren 13</vt:lpstr>
      <vt:lpstr>Indikatoren 14</vt:lpstr>
      <vt:lpstr>Indikatoren 15</vt:lpstr>
      <vt:lpstr>Indikatoren 16</vt:lpstr>
      <vt:lpstr>Indikatoren 17</vt:lpstr>
      <vt:lpstr>Indikatoren 18</vt:lpstr>
      <vt:lpstr>Indikatoren 19</vt:lpstr>
      <vt:lpstr>Indikatoren 20</vt:lpstr>
      <vt:lpstr>'Angaben zu Projektpartnern'!Druckbereich</vt:lpstr>
      <vt:lpstr>'Angaben zum Förderungswerber'!Druckbereich</vt:lpstr>
      <vt:lpstr>'Angaben zum Projekt'!Druckbereich</vt:lpstr>
      <vt:lpstr>Deckblatt!Druckbereich</vt:lpstr>
      <vt:lpstr>Indikatoren!Druckbereich</vt:lpstr>
      <vt:lpstr>'Indikatoren 20'!Druckbereich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Kreißl</dc:creator>
  <cp:lastModifiedBy>GANGL Magdalena (BMI-III/5/a)</cp:lastModifiedBy>
  <cp:lastPrinted>2015-02-26T16:15:02Z</cp:lastPrinted>
  <dcterms:created xsi:type="dcterms:W3CDTF">2011-02-06T15:40:59Z</dcterms:created>
  <dcterms:modified xsi:type="dcterms:W3CDTF">2020-07-01T11:54:35Z</dcterms:modified>
</cp:coreProperties>
</file>